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guerrero.OFBOGOTA\Desktop\FANNY GUERRERO\N. PRESUPUESTO 2020\ANTEPROYECTO\FORMATOS\"/>
    </mc:Choice>
  </mc:AlternateContent>
  <workbookProtection workbookPassword="CF3A" lockStructure="1"/>
  <bookViews>
    <workbookView xWindow="3930" yWindow="3540" windowWidth="18000" windowHeight="9360" activeTab="1"/>
  </bookViews>
  <sheets>
    <sheet name="ENTIDADES" sheetId="3" r:id="rId1"/>
    <sheet name="10-f.02" sheetId="1" r:id="rId2"/>
  </sheets>
  <definedNames>
    <definedName name="_xlnm._FilterDatabase" localSheetId="1" hidden="1">'10-f.02'!$A$8:$HD$224</definedName>
    <definedName name="A">#REF!</definedName>
    <definedName name="_xlnm.Print_Area" localSheetId="1">'10-f.02'!$C$2:$AF$225</definedName>
    <definedName name="Entidades" localSheetId="0">ENTIDADES!$B$4:$C$54</definedName>
    <definedName name="Entidades">ENTIDADES!$A$2:$C$26</definedName>
    <definedName name="meses">ENTIDADES!$F$2:$G$14</definedName>
    <definedName name="_xlnm.Print_Titles" localSheetId="1">'10-f.02'!$2:$10</definedName>
    <definedName name="Z_35703BD6_177E_40AF_B2F6_741ED6C6466B_.wvu.FilterData" localSheetId="1" hidden="1">'10-f.02'!$A$8:$HD$159</definedName>
    <definedName name="Z_583912D2_13BD_11D9_BDD2_00D0B7198861_.wvu.Cols" localSheetId="1" hidden="1">'10-f.02'!$A:$B</definedName>
    <definedName name="Z_583912D2_13BD_11D9_BDD2_00D0B7198861_.wvu.FilterData" localSheetId="1" hidden="1">'10-f.02'!$A$8:$HD$217</definedName>
    <definedName name="Z_583912D2_13BD_11D9_BDD2_00D0B7198861_.wvu.PrintArea" localSheetId="1" hidden="1">'10-f.02'!$C$2:$G$218</definedName>
    <definedName name="Z_583912D2_13BD_11D9_BDD2_00D0B7198861_.wvu.PrintTitles" localSheetId="1" hidden="1">'10-f.02'!$C:$C,'10-f.02'!$1:$7</definedName>
    <definedName name="Z_8CF66621_01AB_11D9_9977_00D0B7198990_.wvu.FilterData" localSheetId="1" hidden="1">'10-f.02'!$A$8:$HD$217</definedName>
    <definedName name="Z_9A59E5AF_EE7E_433A_BB6E_C39978232DC0_.wvu.Cols" localSheetId="1" hidden="1">'10-f.02'!$A:$B</definedName>
    <definedName name="Z_9A59E5AF_EE7E_433A_BB6E_C39978232DC0_.wvu.FilterData" localSheetId="1" hidden="1">'10-f.02'!$A$8:$HD$218</definedName>
    <definedName name="Z_9A59E5AF_EE7E_433A_BB6E_C39978232DC0_.wvu.PrintArea" localSheetId="1" hidden="1">'10-f.02'!$C$2:$AF$218</definedName>
    <definedName name="Z_9A59E5AF_EE7E_433A_BB6E_C39978232DC0_.wvu.PrintTitles" localSheetId="1" hidden="1">'10-f.02'!$C:$C,'10-f.02'!$1:$7</definedName>
    <definedName name="Z_A5E7072D_1608_11D9_BD5B_00D0B72621B2_.wvu.Cols" localSheetId="1" hidden="1">'10-f.02'!$A:$B</definedName>
    <definedName name="Z_A5E7072D_1608_11D9_BD5B_00D0B72621B2_.wvu.FilterData" localSheetId="1" hidden="1">'10-f.02'!$A$8:$HD$218</definedName>
    <definedName name="Z_A5E7072D_1608_11D9_BD5B_00D0B72621B2_.wvu.PrintArea" localSheetId="1" hidden="1">'10-f.02'!$C$2:$AF$218</definedName>
    <definedName name="Z_A5E7072D_1608_11D9_BD5B_00D0B72621B2_.wvu.PrintTitles" localSheetId="1" hidden="1">'10-f.02'!$C:$C,'10-f.02'!$1:$7</definedName>
    <definedName name="Z_A94243B6_5CD4_48C1_89EB_45B3AAAEDDA9_.wvu.Cols" localSheetId="1" hidden="1">'10-f.02'!$A:$B</definedName>
    <definedName name="Z_A94243B6_5CD4_48C1_89EB_45B3AAAEDDA9_.wvu.FilterData" localSheetId="1" hidden="1">'10-f.02'!$A$8:$HD$217</definedName>
    <definedName name="Z_A94243B6_5CD4_48C1_89EB_45B3AAAEDDA9_.wvu.PrintArea" localSheetId="1" hidden="1">'10-f.02'!$C$2:$G$218</definedName>
    <definedName name="Z_A94243B6_5CD4_48C1_89EB_45B3AAAEDDA9_.wvu.PrintTitles" localSheetId="1" hidden="1">'10-f.02'!$C:$C,'10-f.02'!$1:$7</definedName>
    <definedName name="Z_DF6DCE72_C620_4063_A479_60147ED72032_.wvu.FilterData" localSheetId="1" hidden="1">'10-f.02'!$A$8:$HD$217</definedName>
    <definedName name="Z_EB9F6AB8_99D7_46A8_801F_85A543FB4A92_.wvu.Cols" localSheetId="1" hidden="1">'10-f.02'!$A:$B</definedName>
    <definedName name="Z_EB9F6AB8_99D7_46A8_801F_85A543FB4A92_.wvu.FilterData" localSheetId="1" hidden="1">'10-f.02'!$A$8:$HD$218</definedName>
    <definedName name="Z_EB9F6AB8_99D7_46A8_801F_85A543FB4A92_.wvu.PrintArea" localSheetId="1" hidden="1">'10-f.02'!$C$2:$AF$218</definedName>
    <definedName name="Z_EB9F6AB8_99D7_46A8_801F_85A543FB4A92_.wvu.PrintTitles" localSheetId="1" hidden="1">'10-f.02'!$C:$C,'10-f.02'!$1:$7</definedName>
    <definedName name="Z_F3E8DBBA_BF9E_4CAF_8EE6_78282119F5F8_.wvu.Cols" localSheetId="1" hidden="1">'10-f.02'!$A:$B,'10-f.02'!$AE:$AP</definedName>
    <definedName name="Z_F3E8DBBA_BF9E_4CAF_8EE6_78282119F5F8_.wvu.FilterData" localSheetId="1" hidden="1">'10-f.02'!$A$8:$HD$159</definedName>
    <definedName name="Z_F3E8DBBA_BF9E_4CAF_8EE6_78282119F5F8_.wvu.PrintArea" localSheetId="1" hidden="1">'10-f.02'!$C$2:$AF$225</definedName>
    <definedName name="Z_F3E8DBBA_BF9E_4CAF_8EE6_78282119F5F8_.wvu.PrintTitles" localSheetId="1" hidden="1">'10-f.02'!$C:$C,'10-f.02'!$2:$10</definedName>
    <definedName name="Z_F49A136C_CAAD_4DF0_BEDB_C2345CB49922_.wvu.FilterData" localSheetId="1" hidden="1">'10-f.02'!$A$8:$HD$217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D83" i="1" l="1"/>
  <c r="AC83" i="1"/>
  <c r="AB83" i="1"/>
  <c r="AA83" i="1"/>
  <c r="Z83" i="1"/>
  <c r="Y83" i="1"/>
  <c r="X83" i="1"/>
  <c r="W83" i="1"/>
  <c r="V83" i="1"/>
  <c r="U83" i="1"/>
  <c r="T83" i="1"/>
  <c r="S83" i="1"/>
  <c r="AD145" i="1"/>
  <c r="AC145" i="1"/>
  <c r="AB145" i="1"/>
  <c r="AA145" i="1"/>
  <c r="Z145" i="1"/>
  <c r="Y145" i="1"/>
  <c r="X145" i="1"/>
  <c r="W145" i="1"/>
  <c r="V145" i="1"/>
  <c r="U145" i="1"/>
  <c r="T145" i="1"/>
  <c r="S145" i="1"/>
  <c r="AD144" i="1"/>
  <c r="AC144" i="1"/>
  <c r="AB144" i="1"/>
  <c r="AA144" i="1"/>
  <c r="Z144" i="1"/>
  <c r="Y144" i="1"/>
  <c r="X144" i="1"/>
  <c r="W144" i="1"/>
  <c r="V144" i="1"/>
  <c r="U144" i="1"/>
  <c r="T144" i="1"/>
  <c r="S144" i="1"/>
  <c r="E143" i="1"/>
  <c r="E139" i="1" s="1"/>
  <c r="F143" i="1"/>
  <c r="F139" i="1" s="1"/>
  <c r="G143" i="1"/>
  <c r="G139" i="1" s="1"/>
  <c r="H143" i="1"/>
  <c r="H139" i="1" s="1"/>
  <c r="I143" i="1"/>
  <c r="I139" i="1" s="1"/>
  <c r="V139" i="1" s="1"/>
  <c r="J143" i="1"/>
  <c r="J139" i="1" s="1"/>
  <c r="W139" i="1" s="1"/>
  <c r="K143" i="1"/>
  <c r="K139" i="1" s="1"/>
  <c r="X139" i="1" s="1"/>
  <c r="L143" i="1"/>
  <c r="L139" i="1" s="1"/>
  <c r="M143" i="1"/>
  <c r="M139" i="1" s="1"/>
  <c r="N143" i="1"/>
  <c r="N139" i="1" s="1"/>
  <c r="O143" i="1"/>
  <c r="O139" i="1" s="1"/>
  <c r="P143" i="1"/>
  <c r="P139" i="1" s="1"/>
  <c r="Q143" i="1"/>
  <c r="Q139" i="1"/>
  <c r="Q138" i="1" s="1"/>
  <c r="AD138" i="1" s="1"/>
  <c r="R143" i="1"/>
  <c r="R139" i="1" s="1"/>
  <c r="D143" i="1"/>
  <c r="D139" i="1" s="1"/>
  <c r="AD66" i="1"/>
  <c r="AC66" i="1"/>
  <c r="AB66" i="1"/>
  <c r="AA66" i="1"/>
  <c r="Z66" i="1"/>
  <c r="Y66" i="1"/>
  <c r="X66" i="1"/>
  <c r="W66" i="1"/>
  <c r="V66" i="1"/>
  <c r="U66" i="1"/>
  <c r="T66" i="1"/>
  <c r="S66" i="1"/>
  <c r="AD65" i="1"/>
  <c r="AC65" i="1"/>
  <c r="AB65" i="1"/>
  <c r="AA65" i="1"/>
  <c r="Z65" i="1"/>
  <c r="Y65" i="1"/>
  <c r="X65" i="1"/>
  <c r="W65" i="1"/>
  <c r="V65" i="1"/>
  <c r="U65" i="1"/>
  <c r="T65" i="1"/>
  <c r="S65" i="1"/>
  <c r="E64" i="1"/>
  <c r="E60" i="1"/>
  <c r="F64" i="1"/>
  <c r="G64" i="1"/>
  <c r="H64" i="1"/>
  <c r="U64" i="1" s="1"/>
  <c r="I64" i="1"/>
  <c r="V64" i="1" s="1"/>
  <c r="J64" i="1"/>
  <c r="J60" i="1" s="1"/>
  <c r="K64" i="1"/>
  <c r="L64" i="1"/>
  <c r="L60" i="1" s="1"/>
  <c r="M64" i="1"/>
  <c r="N64" i="1"/>
  <c r="N60" i="1" s="1"/>
  <c r="AA60" i="1" s="1"/>
  <c r="O64" i="1"/>
  <c r="P64" i="1"/>
  <c r="P60" i="1" s="1"/>
  <c r="AC60" i="1" s="1"/>
  <c r="Q64" i="1"/>
  <c r="AD64" i="1" s="1"/>
  <c r="R64" i="1"/>
  <c r="D64" i="1"/>
  <c r="D60" i="1" s="1"/>
  <c r="D89" i="1"/>
  <c r="D84" i="1"/>
  <c r="AD156" i="1"/>
  <c r="AC156" i="1"/>
  <c r="AB156" i="1"/>
  <c r="AA156" i="1"/>
  <c r="Z156" i="1"/>
  <c r="Y156" i="1"/>
  <c r="X156" i="1"/>
  <c r="W156" i="1"/>
  <c r="V156" i="1"/>
  <c r="U156" i="1"/>
  <c r="T156" i="1"/>
  <c r="S156" i="1"/>
  <c r="AD153" i="1"/>
  <c r="AC153" i="1"/>
  <c r="AB153" i="1"/>
  <c r="AA153" i="1"/>
  <c r="Z153" i="1"/>
  <c r="Y153" i="1"/>
  <c r="X153" i="1"/>
  <c r="W153" i="1"/>
  <c r="V153" i="1"/>
  <c r="U153" i="1"/>
  <c r="T153" i="1"/>
  <c r="S153" i="1"/>
  <c r="AD151" i="1"/>
  <c r="AC151" i="1"/>
  <c r="AB151" i="1"/>
  <c r="AA151" i="1"/>
  <c r="Z151" i="1"/>
  <c r="Y151" i="1"/>
  <c r="X151" i="1"/>
  <c r="W151" i="1"/>
  <c r="V151" i="1"/>
  <c r="U151" i="1"/>
  <c r="T151" i="1"/>
  <c r="S151" i="1"/>
  <c r="AD149" i="1"/>
  <c r="AC149" i="1"/>
  <c r="AB149" i="1"/>
  <c r="AA149" i="1"/>
  <c r="Z149" i="1"/>
  <c r="Y149" i="1"/>
  <c r="X149" i="1"/>
  <c r="W149" i="1"/>
  <c r="V149" i="1"/>
  <c r="U149" i="1"/>
  <c r="T149" i="1"/>
  <c r="S149" i="1"/>
  <c r="AD142" i="1"/>
  <c r="AC142" i="1"/>
  <c r="AB142" i="1"/>
  <c r="AA142" i="1"/>
  <c r="Z142" i="1"/>
  <c r="Y142" i="1"/>
  <c r="X142" i="1"/>
  <c r="W142" i="1"/>
  <c r="V142" i="1"/>
  <c r="U142" i="1"/>
  <c r="T142" i="1"/>
  <c r="S142" i="1"/>
  <c r="AD128" i="1"/>
  <c r="AC128" i="1"/>
  <c r="AB128" i="1"/>
  <c r="AA128" i="1"/>
  <c r="Z128" i="1"/>
  <c r="Y128" i="1"/>
  <c r="X128" i="1"/>
  <c r="W128" i="1"/>
  <c r="V128" i="1"/>
  <c r="U128" i="1"/>
  <c r="T128" i="1"/>
  <c r="S128" i="1"/>
  <c r="AD101" i="1"/>
  <c r="AC101" i="1"/>
  <c r="AB101" i="1"/>
  <c r="AA101" i="1"/>
  <c r="Z101" i="1"/>
  <c r="Y101" i="1"/>
  <c r="X101" i="1"/>
  <c r="W101" i="1"/>
  <c r="V101" i="1"/>
  <c r="U101" i="1"/>
  <c r="T101" i="1"/>
  <c r="S101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AD99" i="1"/>
  <c r="AC99" i="1"/>
  <c r="AB99" i="1"/>
  <c r="AA99" i="1"/>
  <c r="Z99" i="1"/>
  <c r="Y99" i="1"/>
  <c r="X99" i="1"/>
  <c r="W99" i="1"/>
  <c r="V99" i="1"/>
  <c r="U99" i="1"/>
  <c r="T99" i="1"/>
  <c r="S99" i="1"/>
  <c r="R215" i="1"/>
  <c r="R213" i="1"/>
  <c r="R212" i="1" s="1"/>
  <c r="R208" i="1"/>
  <c r="R205" i="1"/>
  <c r="R202" i="1"/>
  <c r="R199" i="1"/>
  <c r="R194" i="1"/>
  <c r="R190" i="1"/>
  <c r="R187" i="1"/>
  <c r="R184" i="1"/>
  <c r="R181" i="1"/>
  <c r="R177" i="1"/>
  <c r="R174" i="1"/>
  <c r="R171" i="1"/>
  <c r="R168" i="1"/>
  <c r="R165" i="1"/>
  <c r="R162" i="1"/>
  <c r="R158" i="1"/>
  <c r="R146" i="1"/>
  <c r="R136" i="1"/>
  <c r="R125" i="1"/>
  <c r="R110" i="1"/>
  <c r="R108" i="1" s="1"/>
  <c r="R102" i="1" s="1"/>
  <c r="R103" i="1"/>
  <c r="R98" i="1"/>
  <c r="R97" i="1" s="1"/>
  <c r="R89" i="1"/>
  <c r="R84" i="1"/>
  <c r="R78" i="1"/>
  <c r="R75" i="1"/>
  <c r="R71" i="1"/>
  <c r="R67" i="1"/>
  <c r="R60" i="1"/>
  <c r="R56" i="1"/>
  <c r="R31" i="1"/>
  <c r="R30" i="1" s="1"/>
  <c r="R22" i="1"/>
  <c r="R18" i="1" s="1"/>
  <c r="R16" i="1"/>
  <c r="R13" i="1"/>
  <c r="Q215" i="1"/>
  <c r="Q212" i="1" s="1"/>
  <c r="AD212" i="1" s="1"/>
  <c r="Q213" i="1"/>
  <c r="Q208" i="1"/>
  <c r="AD208" i="1" s="1"/>
  <c r="Q205" i="1"/>
  <c r="AD205" i="1" s="1"/>
  <c r="Q202" i="1"/>
  <c r="Q199" i="1"/>
  <c r="Q194" i="1"/>
  <c r="AD194" i="1" s="1"/>
  <c r="Q190" i="1"/>
  <c r="Q187" i="1"/>
  <c r="AD187" i="1" s="1"/>
  <c r="Q184" i="1"/>
  <c r="Q181" i="1"/>
  <c r="Q180" i="1" s="1"/>
  <c r="AD180" i="1" s="1"/>
  <c r="Q177" i="1"/>
  <c r="Q174" i="1"/>
  <c r="AD174" i="1" s="1"/>
  <c r="Q171" i="1"/>
  <c r="Q168" i="1"/>
  <c r="AD168" i="1" s="1"/>
  <c r="Q165" i="1"/>
  <c r="AD165" i="1"/>
  <c r="Q162" i="1"/>
  <c r="AD162" i="1" s="1"/>
  <c r="Q158" i="1"/>
  <c r="AD158" i="1" s="1"/>
  <c r="Q146" i="1"/>
  <c r="Q136" i="1"/>
  <c r="Q125" i="1"/>
  <c r="Q110" i="1"/>
  <c r="AD110" i="1" s="1"/>
  <c r="Q103" i="1"/>
  <c r="Q98" i="1"/>
  <c r="Q97" i="1" s="1"/>
  <c r="AD97" i="1" s="1"/>
  <c r="Q89" i="1"/>
  <c r="Q84" i="1"/>
  <c r="AD84" i="1" s="1"/>
  <c r="Q78" i="1"/>
  <c r="Q75" i="1"/>
  <c r="AD75" i="1" s="1"/>
  <c r="Q71" i="1"/>
  <c r="AD71" i="1" s="1"/>
  <c r="Q67" i="1"/>
  <c r="AD67" i="1" s="1"/>
  <c r="Q60" i="1"/>
  <c r="Q56" i="1"/>
  <c r="Q31" i="1"/>
  <c r="Q30" i="1" s="1"/>
  <c r="Q22" i="1"/>
  <c r="AD22" i="1" s="1"/>
  <c r="Q18" i="1"/>
  <c r="AD18" i="1" s="1"/>
  <c r="Q16" i="1"/>
  <c r="Q13" i="1"/>
  <c r="AD13" i="1" s="1"/>
  <c r="P215" i="1"/>
  <c r="P213" i="1"/>
  <c r="AC213" i="1" s="1"/>
  <c r="P208" i="1"/>
  <c r="AC208" i="1" s="1"/>
  <c r="P205" i="1"/>
  <c r="AC205" i="1" s="1"/>
  <c r="P202" i="1"/>
  <c r="P199" i="1"/>
  <c r="AC199" i="1" s="1"/>
  <c r="P194" i="1"/>
  <c r="P190" i="1"/>
  <c r="AC190" i="1" s="1"/>
  <c r="P187" i="1"/>
  <c r="AC187" i="1" s="1"/>
  <c r="P184" i="1"/>
  <c r="AC184" i="1" s="1"/>
  <c r="P181" i="1"/>
  <c r="AC181" i="1" s="1"/>
  <c r="P177" i="1"/>
  <c r="P174" i="1"/>
  <c r="AC174" i="1" s="1"/>
  <c r="P171" i="1"/>
  <c r="P168" i="1"/>
  <c r="P165" i="1"/>
  <c r="AC165" i="1" s="1"/>
  <c r="P162" i="1"/>
  <c r="P161" i="1" s="1"/>
  <c r="P158" i="1"/>
  <c r="P146" i="1"/>
  <c r="AC146" i="1" s="1"/>
  <c r="P136" i="1"/>
  <c r="P125" i="1"/>
  <c r="AC125" i="1" s="1"/>
  <c r="P110" i="1"/>
  <c r="P108" i="1"/>
  <c r="AC108" i="1" s="1"/>
  <c r="P103" i="1"/>
  <c r="P98" i="1"/>
  <c r="P97" i="1" s="1"/>
  <c r="AC97" i="1" s="1"/>
  <c r="P89" i="1"/>
  <c r="P84" i="1"/>
  <c r="P78" i="1"/>
  <c r="P75" i="1"/>
  <c r="AC75" i="1" s="1"/>
  <c r="P71" i="1"/>
  <c r="P67" i="1"/>
  <c r="P56" i="1"/>
  <c r="P31" i="1"/>
  <c r="P22" i="1"/>
  <c r="P18" i="1" s="1"/>
  <c r="P16" i="1"/>
  <c r="P13" i="1"/>
  <c r="O215" i="1"/>
  <c r="AB215" i="1" s="1"/>
  <c r="O213" i="1"/>
  <c r="AB213" i="1" s="1"/>
  <c r="O208" i="1"/>
  <c r="O205" i="1"/>
  <c r="O202" i="1"/>
  <c r="AB202" i="1"/>
  <c r="O199" i="1"/>
  <c r="O194" i="1"/>
  <c r="AB194" i="1" s="1"/>
  <c r="O190" i="1"/>
  <c r="O187" i="1"/>
  <c r="O184" i="1"/>
  <c r="O181" i="1"/>
  <c r="O180" i="1" s="1"/>
  <c r="AB180" i="1" s="1"/>
  <c r="O177" i="1"/>
  <c r="AB177" i="1" s="1"/>
  <c r="O174" i="1"/>
  <c r="AB174" i="1" s="1"/>
  <c r="O171" i="1"/>
  <c r="AB171" i="1" s="1"/>
  <c r="O168" i="1"/>
  <c r="O165" i="1"/>
  <c r="O162" i="1"/>
  <c r="O158" i="1"/>
  <c r="O146" i="1"/>
  <c r="O136" i="1"/>
  <c r="AB136" i="1" s="1"/>
  <c r="O125" i="1"/>
  <c r="O110" i="1"/>
  <c r="O108" i="1" s="1"/>
  <c r="O103" i="1"/>
  <c r="AB103" i="1"/>
  <c r="O98" i="1"/>
  <c r="AB98" i="1" s="1"/>
  <c r="O89" i="1"/>
  <c r="O84" i="1"/>
  <c r="O78" i="1"/>
  <c r="AB78" i="1" s="1"/>
  <c r="O75" i="1"/>
  <c r="AB75" i="1" s="1"/>
  <c r="O71" i="1"/>
  <c r="AB71" i="1" s="1"/>
  <c r="O67" i="1"/>
  <c r="O60" i="1"/>
  <c r="AB60" i="1" s="1"/>
  <c r="O56" i="1"/>
  <c r="O31" i="1"/>
  <c r="O30" i="1" s="1"/>
  <c r="AB30" i="1" s="1"/>
  <c r="O22" i="1"/>
  <c r="AB22" i="1" s="1"/>
  <c r="O16" i="1"/>
  <c r="O13" i="1"/>
  <c r="AB13" i="1" s="1"/>
  <c r="N215" i="1"/>
  <c r="N213" i="1"/>
  <c r="N212" i="1" s="1"/>
  <c r="AA212" i="1" s="1"/>
  <c r="N208" i="1"/>
  <c r="N205" i="1"/>
  <c r="AA205" i="1"/>
  <c r="N202" i="1"/>
  <c r="AA202" i="1" s="1"/>
  <c r="N199" i="1"/>
  <c r="AA199" i="1" s="1"/>
  <c r="N194" i="1"/>
  <c r="N190" i="1"/>
  <c r="N187" i="1"/>
  <c r="N184" i="1"/>
  <c r="N181" i="1"/>
  <c r="AA181" i="1" s="1"/>
  <c r="N177" i="1"/>
  <c r="AA177" i="1" s="1"/>
  <c r="N174" i="1"/>
  <c r="AA174" i="1" s="1"/>
  <c r="N171" i="1"/>
  <c r="N168" i="1"/>
  <c r="N165" i="1"/>
  <c r="N162" i="1"/>
  <c r="AA162" i="1" s="1"/>
  <c r="N161" i="1"/>
  <c r="N160" i="1" s="1"/>
  <c r="AA160" i="1" s="1"/>
  <c r="N158" i="1"/>
  <c r="AA158" i="1" s="1"/>
  <c r="N146" i="1"/>
  <c r="AA146" i="1" s="1"/>
  <c r="N136" i="1"/>
  <c r="N125" i="1"/>
  <c r="N110" i="1"/>
  <c r="N108" i="1" s="1"/>
  <c r="AA108" i="1" s="1"/>
  <c r="N103" i="1"/>
  <c r="AA103" i="1" s="1"/>
  <c r="N98" i="1"/>
  <c r="N97" i="1" s="1"/>
  <c r="N89" i="1"/>
  <c r="AA89" i="1" s="1"/>
  <c r="N84" i="1"/>
  <c r="N78" i="1"/>
  <c r="AA78" i="1" s="1"/>
  <c r="N75" i="1"/>
  <c r="N71" i="1"/>
  <c r="N67" i="1"/>
  <c r="N56" i="1"/>
  <c r="N31" i="1"/>
  <c r="AA31" i="1" s="1"/>
  <c r="N22" i="1"/>
  <c r="N18" i="1" s="1"/>
  <c r="AA18" i="1" s="1"/>
  <c r="N16" i="1"/>
  <c r="N13" i="1"/>
  <c r="M215" i="1"/>
  <c r="M213" i="1"/>
  <c r="Z213" i="1" s="1"/>
  <c r="M208" i="1"/>
  <c r="Z208" i="1" s="1"/>
  <c r="M205" i="1"/>
  <c r="M202" i="1"/>
  <c r="Z202" i="1" s="1"/>
  <c r="M199" i="1"/>
  <c r="M194" i="1"/>
  <c r="M190" i="1"/>
  <c r="Z190" i="1"/>
  <c r="M187" i="1"/>
  <c r="Z187" i="1" s="1"/>
  <c r="M184" i="1"/>
  <c r="M181" i="1"/>
  <c r="M177" i="1"/>
  <c r="Z177" i="1" s="1"/>
  <c r="M174" i="1"/>
  <c r="M171" i="1"/>
  <c r="M168" i="1"/>
  <c r="M165" i="1"/>
  <c r="M162" i="1"/>
  <c r="Z162" i="1"/>
  <c r="M158" i="1"/>
  <c r="M146" i="1"/>
  <c r="M136" i="1"/>
  <c r="Z136" i="1" s="1"/>
  <c r="M125" i="1"/>
  <c r="Z125" i="1" s="1"/>
  <c r="M110" i="1"/>
  <c r="Z110" i="1" s="1"/>
  <c r="M103" i="1"/>
  <c r="M98" i="1"/>
  <c r="M97" i="1" s="1"/>
  <c r="Z97" i="1" s="1"/>
  <c r="M89" i="1"/>
  <c r="Z89" i="1" s="1"/>
  <c r="M84" i="1"/>
  <c r="Z84" i="1" s="1"/>
  <c r="M78" i="1"/>
  <c r="M75" i="1"/>
  <c r="M71" i="1"/>
  <c r="M67" i="1"/>
  <c r="Z67" i="1" s="1"/>
  <c r="M60" i="1"/>
  <c r="Z60" i="1" s="1"/>
  <c r="M56" i="1"/>
  <c r="Z56" i="1" s="1"/>
  <c r="M31" i="1"/>
  <c r="Z31" i="1" s="1"/>
  <c r="M22" i="1"/>
  <c r="M18" i="1"/>
  <c r="M16" i="1"/>
  <c r="M13" i="1"/>
  <c r="L215" i="1"/>
  <c r="Y215" i="1" s="1"/>
  <c r="L213" i="1"/>
  <c r="Y213" i="1" s="1"/>
  <c r="L208" i="1"/>
  <c r="Y208" i="1" s="1"/>
  <c r="L205" i="1"/>
  <c r="L202" i="1"/>
  <c r="L199" i="1"/>
  <c r="L194" i="1"/>
  <c r="L190" i="1"/>
  <c r="Y190" i="1" s="1"/>
  <c r="L187" i="1"/>
  <c r="Y187" i="1" s="1"/>
  <c r="L184" i="1"/>
  <c r="L181" i="1"/>
  <c r="L177" i="1"/>
  <c r="L174" i="1"/>
  <c r="L171" i="1"/>
  <c r="Y171" i="1" s="1"/>
  <c r="L168" i="1"/>
  <c r="L165" i="1"/>
  <c r="Y165" i="1" s="1"/>
  <c r="L162" i="1"/>
  <c r="L158" i="1"/>
  <c r="L146" i="1"/>
  <c r="Y146" i="1"/>
  <c r="L136" i="1"/>
  <c r="L125" i="1"/>
  <c r="Y125" i="1" s="1"/>
  <c r="L110" i="1"/>
  <c r="L108" i="1" s="1"/>
  <c r="Y108" i="1" s="1"/>
  <c r="L103" i="1"/>
  <c r="L98" i="1"/>
  <c r="L97" i="1" s="1"/>
  <c r="L89" i="1"/>
  <c r="Y89" i="1" s="1"/>
  <c r="L84" i="1"/>
  <c r="Y84" i="1" s="1"/>
  <c r="L78" i="1"/>
  <c r="Y78" i="1" s="1"/>
  <c r="L75" i="1"/>
  <c r="L71" i="1"/>
  <c r="Y71" i="1" s="1"/>
  <c r="L67" i="1"/>
  <c r="Y67" i="1" s="1"/>
  <c r="L56" i="1"/>
  <c r="L31" i="1"/>
  <c r="Y31" i="1" s="1"/>
  <c r="L22" i="1"/>
  <c r="L18" i="1" s="1"/>
  <c r="Y18" i="1" s="1"/>
  <c r="L16" i="1"/>
  <c r="L13" i="1"/>
  <c r="Y13" i="1" s="1"/>
  <c r="K215" i="1"/>
  <c r="X215" i="1"/>
  <c r="K213" i="1"/>
  <c r="X213" i="1" s="1"/>
  <c r="K208" i="1"/>
  <c r="K205" i="1"/>
  <c r="K202" i="1"/>
  <c r="K199" i="1"/>
  <c r="K194" i="1"/>
  <c r="X194" i="1" s="1"/>
  <c r="K190" i="1"/>
  <c r="X190" i="1"/>
  <c r="K187" i="1"/>
  <c r="X187" i="1" s="1"/>
  <c r="K184" i="1"/>
  <c r="X184" i="1" s="1"/>
  <c r="K181" i="1"/>
  <c r="K177" i="1"/>
  <c r="K174" i="1"/>
  <c r="K171" i="1"/>
  <c r="X171" i="1" s="1"/>
  <c r="K168" i="1"/>
  <c r="X168" i="1" s="1"/>
  <c r="K165" i="1"/>
  <c r="X165" i="1" s="1"/>
  <c r="K162" i="1"/>
  <c r="X162" i="1" s="1"/>
  <c r="K158" i="1"/>
  <c r="K146" i="1"/>
  <c r="K136" i="1"/>
  <c r="X136" i="1" s="1"/>
  <c r="K125" i="1"/>
  <c r="K110" i="1"/>
  <c r="X110" i="1" s="1"/>
  <c r="K103" i="1"/>
  <c r="K98" i="1"/>
  <c r="K97" i="1" s="1"/>
  <c r="X97" i="1" s="1"/>
  <c r="K89" i="1"/>
  <c r="X89" i="1" s="1"/>
  <c r="K84" i="1"/>
  <c r="X84" i="1" s="1"/>
  <c r="K78" i="1"/>
  <c r="X78" i="1"/>
  <c r="K75" i="1"/>
  <c r="X75" i="1" s="1"/>
  <c r="K71" i="1"/>
  <c r="X71" i="1" s="1"/>
  <c r="K67" i="1"/>
  <c r="K56" i="1"/>
  <c r="K31" i="1"/>
  <c r="K30" i="1" s="1"/>
  <c r="X30" i="1" s="1"/>
  <c r="K22" i="1"/>
  <c r="K18" i="1" s="1"/>
  <c r="X18" i="1" s="1"/>
  <c r="K16" i="1"/>
  <c r="X16" i="1" s="1"/>
  <c r="K13" i="1"/>
  <c r="J215" i="1"/>
  <c r="W215" i="1" s="1"/>
  <c r="J213" i="1"/>
  <c r="J208" i="1"/>
  <c r="J205" i="1"/>
  <c r="J202" i="1"/>
  <c r="W202" i="1" s="1"/>
  <c r="J199" i="1"/>
  <c r="J194" i="1"/>
  <c r="W194" i="1" s="1"/>
  <c r="J190" i="1"/>
  <c r="J187" i="1"/>
  <c r="J180" i="1" s="1"/>
  <c r="W180" i="1" s="1"/>
  <c r="J184" i="1"/>
  <c r="W184" i="1" s="1"/>
  <c r="J181" i="1"/>
  <c r="W181" i="1" s="1"/>
  <c r="J177" i="1"/>
  <c r="W177" i="1"/>
  <c r="J174" i="1"/>
  <c r="W174" i="1" s="1"/>
  <c r="J171" i="1"/>
  <c r="W171" i="1" s="1"/>
  <c r="J168" i="1"/>
  <c r="J165" i="1"/>
  <c r="W165" i="1" s="1"/>
  <c r="J162" i="1"/>
  <c r="J158" i="1"/>
  <c r="J146" i="1"/>
  <c r="W146" i="1"/>
  <c r="J136" i="1"/>
  <c r="J125" i="1"/>
  <c r="W125" i="1" s="1"/>
  <c r="J110" i="1"/>
  <c r="J108" i="1" s="1"/>
  <c r="J103" i="1"/>
  <c r="W103" i="1" s="1"/>
  <c r="J98" i="1"/>
  <c r="W98" i="1" s="1"/>
  <c r="J89" i="1"/>
  <c r="J84" i="1"/>
  <c r="J78" i="1"/>
  <c r="W78" i="1" s="1"/>
  <c r="J75" i="1"/>
  <c r="J71" i="1"/>
  <c r="W71" i="1" s="1"/>
  <c r="J67" i="1"/>
  <c r="W67" i="1" s="1"/>
  <c r="J56" i="1"/>
  <c r="W56" i="1" s="1"/>
  <c r="J31" i="1"/>
  <c r="J30" i="1" s="1"/>
  <c r="W30" i="1" s="1"/>
  <c r="J22" i="1"/>
  <c r="J18" i="1" s="1"/>
  <c r="J16" i="1"/>
  <c r="J13" i="1"/>
  <c r="I215" i="1"/>
  <c r="I213" i="1"/>
  <c r="I208" i="1"/>
  <c r="V208" i="1" s="1"/>
  <c r="I205" i="1"/>
  <c r="I202" i="1"/>
  <c r="V202" i="1" s="1"/>
  <c r="I199" i="1"/>
  <c r="V199" i="1" s="1"/>
  <c r="I194" i="1"/>
  <c r="V194" i="1" s="1"/>
  <c r="I190" i="1"/>
  <c r="I187" i="1"/>
  <c r="V187" i="1" s="1"/>
  <c r="I184" i="1"/>
  <c r="I181" i="1"/>
  <c r="I177" i="1"/>
  <c r="V177" i="1" s="1"/>
  <c r="I174" i="1"/>
  <c r="V174" i="1" s="1"/>
  <c r="I171" i="1"/>
  <c r="V171" i="1" s="1"/>
  <c r="I168" i="1"/>
  <c r="V168" i="1" s="1"/>
  <c r="I165" i="1"/>
  <c r="V165" i="1" s="1"/>
  <c r="I162" i="1"/>
  <c r="I158" i="1"/>
  <c r="V158" i="1"/>
  <c r="I146" i="1"/>
  <c r="I136" i="1"/>
  <c r="V136" i="1" s="1"/>
  <c r="I125" i="1"/>
  <c r="V125" i="1" s="1"/>
  <c r="I110" i="1"/>
  <c r="I108" i="1" s="1"/>
  <c r="V108" i="1" s="1"/>
  <c r="I103" i="1"/>
  <c r="I98" i="1"/>
  <c r="I97" i="1"/>
  <c r="V97" i="1" s="1"/>
  <c r="I89" i="1"/>
  <c r="V89" i="1" s="1"/>
  <c r="I84" i="1"/>
  <c r="V84" i="1" s="1"/>
  <c r="I78" i="1"/>
  <c r="I75" i="1"/>
  <c r="V75" i="1" s="1"/>
  <c r="I71" i="1"/>
  <c r="V71" i="1" s="1"/>
  <c r="I67" i="1"/>
  <c r="V67" i="1" s="1"/>
  <c r="I56" i="1"/>
  <c r="I31" i="1"/>
  <c r="V31" i="1" s="1"/>
  <c r="I22" i="1"/>
  <c r="I18" i="1" s="1"/>
  <c r="I16" i="1"/>
  <c r="I13" i="1"/>
  <c r="H215" i="1"/>
  <c r="U215" i="1" s="1"/>
  <c r="H213" i="1"/>
  <c r="U213" i="1" s="1"/>
  <c r="H208" i="1"/>
  <c r="U208" i="1" s="1"/>
  <c r="H205" i="1"/>
  <c r="U205" i="1" s="1"/>
  <c r="H202" i="1"/>
  <c r="U202" i="1" s="1"/>
  <c r="H199" i="1"/>
  <c r="H194" i="1"/>
  <c r="U194" i="1" s="1"/>
  <c r="H190" i="1"/>
  <c r="U190" i="1"/>
  <c r="H187" i="1"/>
  <c r="U187" i="1"/>
  <c r="H184" i="1"/>
  <c r="U184" i="1" s="1"/>
  <c r="H181" i="1"/>
  <c r="H180" i="1" s="1"/>
  <c r="U180" i="1" s="1"/>
  <c r="H177" i="1"/>
  <c r="H174" i="1"/>
  <c r="U174" i="1" s="1"/>
  <c r="H171" i="1"/>
  <c r="U171" i="1" s="1"/>
  <c r="H168" i="1"/>
  <c r="U168" i="1" s="1"/>
  <c r="H165" i="1"/>
  <c r="H162" i="1"/>
  <c r="H158" i="1"/>
  <c r="U158" i="1" s="1"/>
  <c r="H146" i="1"/>
  <c r="U146" i="1"/>
  <c r="H136" i="1"/>
  <c r="H125" i="1"/>
  <c r="H110" i="1"/>
  <c r="H108" i="1" s="1"/>
  <c r="U108" i="1" s="1"/>
  <c r="H103" i="1"/>
  <c r="H98" i="1"/>
  <c r="U98" i="1" s="1"/>
  <c r="H97" i="1"/>
  <c r="U97" i="1" s="1"/>
  <c r="H89" i="1"/>
  <c r="U89" i="1" s="1"/>
  <c r="H84" i="1"/>
  <c r="U84" i="1" s="1"/>
  <c r="H78" i="1"/>
  <c r="H75" i="1"/>
  <c r="H71" i="1"/>
  <c r="H67" i="1"/>
  <c r="U67" i="1" s="1"/>
  <c r="H60" i="1"/>
  <c r="U60" i="1" s="1"/>
  <c r="H56" i="1"/>
  <c r="U56" i="1" s="1"/>
  <c r="H31" i="1"/>
  <c r="H30" i="1" s="1"/>
  <c r="H22" i="1"/>
  <c r="H18" i="1" s="1"/>
  <c r="U18" i="1" s="1"/>
  <c r="H16" i="1"/>
  <c r="U16" i="1" s="1"/>
  <c r="H13" i="1"/>
  <c r="U13" i="1" s="1"/>
  <c r="G215" i="1"/>
  <c r="G213" i="1"/>
  <c r="G212" i="1" s="1"/>
  <c r="T212" i="1" s="1"/>
  <c r="G208" i="1"/>
  <c r="G205" i="1"/>
  <c r="T205" i="1" s="1"/>
  <c r="G202" i="1"/>
  <c r="G199" i="1"/>
  <c r="T199" i="1" s="1"/>
  <c r="G194" i="1"/>
  <c r="G190" i="1"/>
  <c r="T190" i="1" s="1"/>
  <c r="G187" i="1"/>
  <c r="G184" i="1"/>
  <c r="G181" i="1"/>
  <c r="G177" i="1"/>
  <c r="T177" i="1"/>
  <c r="G174" i="1"/>
  <c r="G171" i="1"/>
  <c r="G168" i="1"/>
  <c r="T168" i="1" s="1"/>
  <c r="G165" i="1"/>
  <c r="T165" i="1" s="1"/>
  <c r="G162" i="1"/>
  <c r="G158" i="1"/>
  <c r="T158" i="1" s="1"/>
  <c r="G146" i="1"/>
  <c r="T146" i="1" s="1"/>
  <c r="G136" i="1"/>
  <c r="T136" i="1" s="1"/>
  <c r="G125" i="1"/>
  <c r="G110" i="1"/>
  <c r="G108" i="1"/>
  <c r="T108" i="1" s="1"/>
  <c r="G103" i="1"/>
  <c r="G102" i="1"/>
  <c r="T102" i="1" s="1"/>
  <c r="G98" i="1"/>
  <c r="T98" i="1"/>
  <c r="G97" i="1"/>
  <c r="T97" i="1" s="1"/>
  <c r="G89" i="1"/>
  <c r="G84" i="1"/>
  <c r="T84" i="1" s="1"/>
  <c r="G78" i="1"/>
  <c r="T78" i="1" s="1"/>
  <c r="G75" i="1"/>
  <c r="G71" i="1"/>
  <c r="T71" i="1" s="1"/>
  <c r="G67" i="1"/>
  <c r="G60" i="1"/>
  <c r="T60" i="1" s="1"/>
  <c r="G56" i="1"/>
  <c r="G31" i="1"/>
  <c r="G30" i="1" s="1"/>
  <c r="T30" i="1" s="1"/>
  <c r="G22" i="1"/>
  <c r="G18" i="1" s="1"/>
  <c r="T18" i="1" s="1"/>
  <c r="G16" i="1"/>
  <c r="G13" i="1"/>
  <c r="T13" i="1" s="1"/>
  <c r="F215" i="1"/>
  <c r="F212" i="1" s="1"/>
  <c r="S212" i="1" s="1"/>
  <c r="F213" i="1"/>
  <c r="F208" i="1"/>
  <c r="F205" i="1"/>
  <c r="F202" i="1"/>
  <c r="S202" i="1" s="1"/>
  <c r="F199" i="1"/>
  <c r="S199" i="1" s="1"/>
  <c r="F194" i="1"/>
  <c r="S194" i="1" s="1"/>
  <c r="F190" i="1"/>
  <c r="F187" i="1"/>
  <c r="F184" i="1"/>
  <c r="F181" i="1"/>
  <c r="S181" i="1"/>
  <c r="F177" i="1"/>
  <c r="F174" i="1"/>
  <c r="S174" i="1" s="1"/>
  <c r="F171" i="1"/>
  <c r="S171" i="1" s="1"/>
  <c r="F168" i="1"/>
  <c r="F165" i="1"/>
  <c r="F162" i="1"/>
  <c r="F158" i="1"/>
  <c r="S158" i="1" s="1"/>
  <c r="F146" i="1"/>
  <c r="S146" i="1" s="1"/>
  <c r="F136" i="1"/>
  <c r="F125" i="1"/>
  <c r="S125" i="1" s="1"/>
  <c r="F110" i="1"/>
  <c r="F108" i="1" s="1"/>
  <c r="F103" i="1"/>
  <c r="F98" i="1"/>
  <c r="F97" i="1" s="1"/>
  <c r="F89" i="1"/>
  <c r="F84" i="1"/>
  <c r="F78" i="1"/>
  <c r="S78" i="1"/>
  <c r="F75" i="1"/>
  <c r="S75" i="1" s="1"/>
  <c r="F71" i="1"/>
  <c r="S71" i="1" s="1"/>
  <c r="F67" i="1"/>
  <c r="F56" i="1"/>
  <c r="S56" i="1" s="1"/>
  <c r="F31" i="1"/>
  <c r="F30" i="1" s="1"/>
  <c r="F22" i="1"/>
  <c r="F16" i="1"/>
  <c r="F13" i="1"/>
  <c r="E215" i="1"/>
  <c r="E429" i="1" s="1"/>
  <c r="E213" i="1"/>
  <c r="E208" i="1"/>
  <c r="E205" i="1"/>
  <c r="E202" i="1"/>
  <c r="E199" i="1"/>
  <c r="E194" i="1"/>
  <c r="E180" i="1" s="1"/>
  <c r="E427" i="1" s="1"/>
  <c r="E190" i="1"/>
  <c r="E187" i="1"/>
  <c r="E184" i="1"/>
  <c r="E181" i="1"/>
  <c r="E177" i="1"/>
  <c r="E174" i="1"/>
  <c r="E171" i="1"/>
  <c r="E168" i="1"/>
  <c r="E165" i="1"/>
  <c r="E162" i="1"/>
  <c r="E161" i="1" s="1"/>
  <c r="E158" i="1"/>
  <c r="E146" i="1"/>
  <c r="E136" i="1"/>
  <c r="E125" i="1"/>
  <c r="E110" i="1"/>
  <c r="E108" i="1"/>
  <c r="E102" i="1" s="1"/>
  <c r="E103" i="1"/>
  <c r="E98" i="1"/>
  <c r="E97" i="1" s="1"/>
  <c r="E96" i="1" s="1"/>
  <c r="E422" i="1" s="1"/>
  <c r="E89" i="1"/>
  <c r="E84" i="1"/>
  <c r="E78" i="1"/>
  <c r="E75" i="1"/>
  <c r="E71" i="1"/>
  <c r="E67" i="1"/>
  <c r="E56" i="1"/>
  <c r="E31" i="1"/>
  <c r="E30" i="1" s="1"/>
  <c r="E22" i="1"/>
  <c r="E18" i="1" s="1"/>
  <c r="E16" i="1"/>
  <c r="E13" i="1"/>
  <c r="D78" i="1"/>
  <c r="D75" i="1"/>
  <c r="D71" i="1"/>
  <c r="D67" i="1"/>
  <c r="D56" i="1"/>
  <c r="D158" i="1"/>
  <c r="D146" i="1"/>
  <c r="D98" i="1"/>
  <c r="D103" i="1"/>
  <c r="AD89" i="1"/>
  <c r="AC89" i="1"/>
  <c r="W89" i="1"/>
  <c r="T89" i="1"/>
  <c r="AD78" i="1"/>
  <c r="AC78" i="1"/>
  <c r="Z78" i="1"/>
  <c r="V78" i="1"/>
  <c r="U78" i="1"/>
  <c r="AA75" i="1"/>
  <c r="Z75" i="1"/>
  <c r="Y75" i="1"/>
  <c r="W75" i="1"/>
  <c r="U75" i="1"/>
  <c r="T75" i="1"/>
  <c r="AC71" i="1"/>
  <c r="AA71" i="1"/>
  <c r="Z71" i="1"/>
  <c r="U71" i="1"/>
  <c r="AC67" i="1"/>
  <c r="AA67" i="1"/>
  <c r="AD56" i="1"/>
  <c r="AC56" i="1"/>
  <c r="AB56" i="1"/>
  <c r="Y56" i="1"/>
  <c r="T56" i="1"/>
  <c r="AC22" i="1"/>
  <c r="Z18" i="1"/>
  <c r="AD16" i="1"/>
  <c r="Z16" i="1"/>
  <c r="Y16" i="1"/>
  <c r="D16" i="1"/>
  <c r="AD92" i="1"/>
  <c r="AC92" i="1"/>
  <c r="AB92" i="1"/>
  <c r="AA92" i="1"/>
  <c r="Z92" i="1"/>
  <c r="Y92" i="1"/>
  <c r="X92" i="1"/>
  <c r="W92" i="1"/>
  <c r="V92" i="1"/>
  <c r="U92" i="1"/>
  <c r="T92" i="1"/>
  <c r="S92" i="1"/>
  <c r="AD91" i="1"/>
  <c r="AC91" i="1"/>
  <c r="AB91" i="1"/>
  <c r="AA91" i="1"/>
  <c r="Z91" i="1"/>
  <c r="Y91" i="1"/>
  <c r="X91" i="1"/>
  <c r="W91" i="1"/>
  <c r="V91" i="1"/>
  <c r="U91" i="1"/>
  <c r="T91" i="1"/>
  <c r="S91" i="1"/>
  <c r="AD90" i="1"/>
  <c r="AC90" i="1"/>
  <c r="AB90" i="1"/>
  <c r="AA90" i="1"/>
  <c r="Z90" i="1"/>
  <c r="Y90" i="1"/>
  <c r="X90" i="1"/>
  <c r="W90" i="1"/>
  <c r="V90" i="1"/>
  <c r="U90" i="1"/>
  <c r="T90" i="1"/>
  <c r="S90" i="1"/>
  <c r="AD88" i="1"/>
  <c r="AC88" i="1"/>
  <c r="AB88" i="1"/>
  <c r="AA88" i="1"/>
  <c r="Z88" i="1"/>
  <c r="Y88" i="1"/>
  <c r="X88" i="1"/>
  <c r="W88" i="1"/>
  <c r="V88" i="1"/>
  <c r="U88" i="1"/>
  <c r="T88" i="1"/>
  <c r="S88" i="1"/>
  <c r="AD87" i="1"/>
  <c r="AC87" i="1"/>
  <c r="AB87" i="1"/>
  <c r="AA87" i="1"/>
  <c r="Z87" i="1"/>
  <c r="Y87" i="1"/>
  <c r="X87" i="1"/>
  <c r="W87" i="1"/>
  <c r="V87" i="1"/>
  <c r="U87" i="1"/>
  <c r="T87" i="1"/>
  <c r="S87" i="1"/>
  <c r="AD86" i="1"/>
  <c r="AC86" i="1"/>
  <c r="AB86" i="1"/>
  <c r="AA86" i="1"/>
  <c r="Z86" i="1"/>
  <c r="Y86" i="1"/>
  <c r="X86" i="1"/>
  <c r="W86" i="1"/>
  <c r="V86" i="1"/>
  <c r="U86" i="1"/>
  <c r="T86" i="1"/>
  <c r="S86" i="1"/>
  <c r="AD85" i="1"/>
  <c r="AC85" i="1"/>
  <c r="AB85" i="1"/>
  <c r="AA85" i="1"/>
  <c r="Z85" i="1"/>
  <c r="Y85" i="1"/>
  <c r="X85" i="1"/>
  <c r="W85" i="1"/>
  <c r="V85" i="1"/>
  <c r="U85" i="1"/>
  <c r="T85" i="1"/>
  <c r="S85" i="1"/>
  <c r="AD82" i="1"/>
  <c r="AC82" i="1"/>
  <c r="AB82" i="1"/>
  <c r="AA82" i="1"/>
  <c r="Z82" i="1"/>
  <c r="Y82" i="1"/>
  <c r="X82" i="1"/>
  <c r="W82" i="1"/>
  <c r="V82" i="1"/>
  <c r="U82" i="1"/>
  <c r="T82" i="1"/>
  <c r="S82" i="1"/>
  <c r="AD81" i="1"/>
  <c r="AC81" i="1"/>
  <c r="AB81" i="1"/>
  <c r="AA81" i="1"/>
  <c r="Z81" i="1"/>
  <c r="Y81" i="1"/>
  <c r="X81" i="1"/>
  <c r="W81" i="1"/>
  <c r="V81" i="1"/>
  <c r="U81" i="1"/>
  <c r="T81" i="1"/>
  <c r="S81" i="1"/>
  <c r="AD80" i="1"/>
  <c r="AC80" i="1"/>
  <c r="AB80" i="1"/>
  <c r="AA80" i="1"/>
  <c r="Z80" i="1"/>
  <c r="Y80" i="1"/>
  <c r="X80" i="1"/>
  <c r="W80" i="1"/>
  <c r="V80" i="1"/>
  <c r="U80" i="1"/>
  <c r="T80" i="1"/>
  <c r="S80" i="1"/>
  <c r="AD79" i="1"/>
  <c r="AC79" i="1"/>
  <c r="AB79" i="1"/>
  <c r="AA79" i="1"/>
  <c r="Z79" i="1"/>
  <c r="Y79" i="1"/>
  <c r="X79" i="1"/>
  <c r="W79" i="1"/>
  <c r="V79" i="1"/>
  <c r="U79" i="1"/>
  <c r="T79" i="1"/>
  <c r="S79" i="1"/>
  <c r="AD77" i="1"/>
  <c r="AC77" i="1"/>
  <c r="AB77" i="1"/>
  <c r="AA77" i="1"/>
  <c r="Z77" i="1"/>
  <c r="Y77" i="1"/>
  <c r="X77" i="1"/>
  <c r="W77" i="1"/>
  <c r="V77" i="1"/>
  <c r="U77" i="1"/>
  <c r="T77" i="1"/>
  <c r="S77" i="1"/>
  <c r="AD76" i="1"/>
  <c r="AC76" i="1"/>
  <c r="AB76" i="1"/>
  <c r="AA76" i="1"/>
  <c r="Z76" i="1"/>
  <c r="Y76" i="1"/>
  <c r="X76" i="1"/>
  <c r="W76" i="1"/>
  <c r="V76" i="1"/>
  <c r="U76" i="1"/>
  <c r="T76" i="1"/>
  <c r="S76" i="1"/>
  <c r="AD74" i="1"/>
  <c r="AC74" i="1"/>
  <c r="AB74" i="1"/>
  <c r="AA74" i="1"/>
  <c r="Z74" i="1"/>
  <c r="Y74" i="1"/>
  <c r="X74" i="1"/>
  <c r="W74" i="1"/>
  <c r="V74" i="1"/>
  <c r="U74" i="1"/>
  <c r="T74" i="1"/>
  <c r="S74" i="1"/>
  <c r="AD73" i="1"/>
  <c r="AC73" i="1"/>
  <c r="AB73" i="1"/>
  <c r="AA73" i="1"/>
  <c r="Z73" i="1"/>
  <c r="Y73" i="1"/>
  <c r="X73" i="1"/>
  <c r="W73" i="1"/>
  <c r="V73" i="1"/>
  <c r="U73" i="1"/>
  <c r="T73" i="1"/>
  <c r="S73" i="1"/>
  <c r="AD72" i="1"/>
  <c r="AC72" i="1"/>
  <c r="AB72" i="1"/>
  <c r="AA72" i="1"/>
  <c r="Z72" i="1"/>
  <c r="Y72" i="1"/>
  <c r="X72" i="1"/>
  <c r="W72" i="1"/>
  <c r="V72" i="1"/>
  <c r="U72" i="1"/>
  <c r="T72" i="1"/>
  <c r="S72" i="1"/>
  <c r="AD70" i="1"/>
  <c r="AC70" i="1"/>
  <c r="AB70" i="1"/>
  <c r="AA70" i="1"/>
  <c r="Z70" i="1"/>
  <c r="Y70" i="1"/>
  <c r="X70" i="1"/>
  <c r="W70" i="1"/>
  <c r="V70" i="1"/>
  <c r="U70" i="1"/>
  <c r="T70" i="1"/>
  <c r="S70" i="1"/>
  <c r="AD69" i="1"/>
  <c r="AC69" i="1"/>
  <c r="AB69" i="1"/>
  <c r="AA69" i="1"/>
  <c r="Z69" i="1"/>
  <c r="Y69" i="1"/>
  <c r="X69" i="1"/>
  <c r="W69" i="1"/>
  <c r="V69" i="1"/>
  <c r="U69" i="1"/>
  <c r="T69" i="1"/>
  <c r="S69" i="1"/>
  <c r="AD68" i="1"/>
  <c r="AC68" i="1"/>
  <c r="AB68" i="1"/>
  <c r="AA68" i="1"/>
  <c r="Z68" i="1"/>
  <c r="Y68" i="1"/>
  <c r="X68" i="1"/>
  <c r="W68" i="1"/>
  <c r="V68" i="1"/>
  <c r="U68" i="1"/>
  <c r="T68" i="1"/>
  <c r="S68" i="1"/>
  <c r="AB64" i="1"/>
  <c r="AA64" i="1"/>
  <c r="Z64" i="1"/>
  <c r="T64" i="1"/>
  <c r="AD39" i="1"/>
  <c r="AC39" i="1"/>
  <c r="AB39" i="1"/>
  <c r="AA39" i="1"/>
  <c r="Z39" i="1"/>
  <c r="Y39" i="1"/>
  <c r="X39" i="1"/>
  <c r="W39" i="1"/>
  <c r="V39" i="1"/>
  <c r="U39" i="1"/>
  <c r="T39" i="1"/>
  <c r="S39" i="1"/>
  <c r="AD38" i="1"/>
  <c r="AC38" i="1"/>
  <c r="AB38" i="1"/>
  <c r="AA38" i="1"/>
  <c r="Z38" i="1"/>
  <c r="Y38" i="1"/>
  <c r="X38" i="1"/>
  <c r="W38" i="1"/>
  <c r="V38" i="1"/>
  <c r="U38" i="1"/>
  <c r="T38" i="1"/>
  <c r="S38" i="1"/>
  <c r="AD37" i="1"/>
  <c r="AC37" i="1"/>
  <c r="AB37" i="1"/>
  <c r="AA37" i="1"/>
  <c r="Z37" i="1"/>
  <c r="Y37" i="1"/>
  <c r="X37" i="1"/>
  <c r="W37" i="1"/>
  <c r="V37" i="1"/>
  <c r="U37" i="1"/>
  <c r="T37" i="1"/>
  <c r="S37" i="1"/>
  <c r="AD36" i="1"/>
  <c r="AC36" i="1"/>
  <c r="AB36" i="1"/>
  <c r="AA36" i="1"/>
  <c r="Z36" i="1"/>
  <c r="Y36" i="1"/>
  <c r="X36" i="1"/>
  <c r="W36" i="1"/>
  <c r="V36" i="1"/>
  <c r="U36" i="1"/>
  <c r="T36" i="1"/>
  <c r="S36" i="1"/>
  <c r="AD35" i="1"/>
  <c r="AC35" i="1"/>
  <c r="AB35" i="1"/>
  <c r="AA35" i="1"/>
  <c r="Z35" i="1"/>
  <c r="Y35" i="1"/>
  <c r="X35" i="1"/>
  <c r="W35" i="1"/>
  <c r="V35" i="1"/>
  <c r="U35" i="1"/>
  <c r="T35" i="1"/>
  <c r="S35" i="1"/>
  <c r="AD34" i="1"/>
  <c r="AC34" i="1"/>
  <c r="AB34" i="1"/>
  <c r="AA34" i="1"/>
  <c r="Z34" i="1"/>
  <c r="Y34" i="1"/>
  <c r="X34" i="1"/>
  <c r="W34" i="1"/>
  <c r="V34" i="1"/>
  <c r="U34" i="1"/>
  <c r="T34" i="1"/>
  <c r="S34" i="1"/>
  <c r="AD27" i="1"/>
  <c r="AC27" i="1"/>
  <c r="AB27" i="1"/>
  <c r="AA27" i="1"/>
  <c r="Z27" i="1"/>
  <c r="Y27" i="1"/>
  <c r="X27" i="1"/>
  <c r="W27" i="1"/>
  <c r="V27" i="1"/>
  <c r="U27" i="1"/>
  <c r="T27" i="1"/>
  <c r="S27" i="1"/>
  <c r="AD26" i="1"/>
  <c r="AC26" i="1"/>
  <c r="AB26" i="1"/>
  <c r="AA26" i="1"/>
  <c r="Z26" i="1"/>
  <c r="Y26" i="1"/>
  <c r="X26" i="1"/>
  <c r="W26" i="1"/>
  <c r="V26" i="1"/>
  <c r="U26" i="1"/>
  <c r="T26" i="1"/>
  <c r="S26" i="1"/>
  <c r="AD213" i="1"/>
  <c r="AD202" i="1"/>
  <c r="AD199" i="1"/>
  <c r="AD190" i="1"/>
  <c r="AD181" i="1"/>
  <c r="AD177" i="1"/>
  <c r="AD171" i="1"/>
  <c r="AD146" i="1"/>
  <c r="AD136" i="1"/>
  <c r="AD125" i="1"/>
  <c r="AD103" i="1"/>
  <c r="AC215" i="1"/>
  <c r="AC202" i="1"/>
  <c r="AC194" i="1"/>
  <c r="AC177" i="1"/>
  <c r="AC171" i="1"/>
  <c r="AC158" i="1"/>
  <c r="AC136" i="1"/>
  <c r="AC13" i="1"/>
  <c r="AB208" i="1"/>
  <c r="AB205" i="1"/>
  <c r="AB199" i="1"/>
  <c r="AB190" i="1"/>
  <c r="AB181" i="1"/>
  <c r="AB168" i="1"/>
  <c r="AB162" i="1"/>
  <c r="AB146" i="1"/>
  <c r="AB125" i="1"/>
  <c r="AA215" i="1"/>
  <c r="AA213" i="1"/>
  <c r="AA208" i="1"/>
  <c r="AA194" i="1"/>
  <c r="AA190" i="1"/>
  <c r="AA187" i="1"/>
  <c r="AA184" i="1"/>
  <c r="AA171" i="1"/>
  <c r="AA168" i="1"/>
  <c r="AA165" i="1"/>
  <c r="AA136" i="1"/>
  <c r="AA125" i="1"/>
  <c r="AA13" i="1"/>
  <c r="Z205" i="1"/>
  <c r="Z199" i="1"/>
  <c r="Z194" i="1"/>
  <c r="Z174" i="1"/>
  <c r="Z171" i="1"/>
  <c r="Z168" i="1"/>
  <c r="Z165" i="1"/>
  <c r="Z158" i="1"/>
  <c r="Z146" i="1"/>
  <c r="Z13" i="1"/>
  <c r="Y205" i="1"/>
  <c r="Y202" i="1"/>
  <c r="Y199" i="1"/>
  <c r="Y194" i="1"/>
  <c r="Y181" i="1"/>
  <c r="Y177" i="1"/>
  <c r="Y174" i="1"/>
  <c r="Y168" i="1"/>
  <c r="Y158" i="1"/>
  <c r="Y136" i="1"/>
  <c r="Y103" i="1"/>
  <c r="X208" i="1"/>
  <c r="X205" i="1"/>
  <c r="X202" i="1"/>
  <c r="X177" i="1"/>
  <c r="X174" i="1"/>
  <c r="X158" i="1"/>
  <c r="X146" i="1"/>
  <c r="X125" i="1"/>
  <c r="X56" i="1"/>
  <c r="W213" i="1"/>
  <c r="W208" i="1"/>
  <c r="W205" i="1"/>
  <c r="W190" i="1"/>
  <c r="W187" i="1"/>
  <c r="W168" i="1"/>
  <c r="W158" i="1"/>
  <c r="W136" i="1"/>
  <c r="W13" i="1"/>
  <c r="V215" i="1"/>
  <c r="V190" i="1"/>
  <c r="V184" i="1"/>
  <c r="V181" i="1"/>
  <c r="V162" i="1"/>
  <c r="V146" i="1"/>
  <c r="V13" i="1"/>
  <c r="U177" i="1"/>
  <c r="U136" i="1"/>
  <c r="U125" i="1"/>
  <c r="U103" i="1"/>
  <c r="G429" i="1"/>
  <c r="T208" i="1"/>
  <c r="T202" i="1"/>
  <c r="T187" i="1"/>
  <c r="T184" i="1"/>
  <c r="T174" i="1"/>
  <c r="T125" i="1"/>
  <c r="T103" i="1"/>
  <c r="S208" i="1"/>
  <c r="S205" i="1"/>
  <c r="S190" i="1"/>
  <c r="S187" i="1"/>
  <c r="S184" i="1"/>
  <c r="S177" i="1"/>
  <c r="S162" i="1"/>
  <c r="S136" i="1"/>
  <c r="S103" i="1"/>
  <c r="S13" i="1"/>
  <c r="AD53" i="1"/>
  <c r="AC53" i="1"/>
  <c r="AB53" i="1"/>
  <c r="AA53" i="1"/>
  <c r="Z53" i="1"/>
  <c r="Y53" i="1"/>
  <c r="X53" i="1"/>
  <c r="W53" i="1"/>
  <c r="V53" i="1"/>
  <c r="U53" i="1"/>
  <c r="T53" i="1"/>
  <c r="S53" i="1"/>
  <c r="AD52" i="1"/>
  <c r="AC52" i="1"/>
  <c r="AB52" i="1"/>
  <c r="AA52" i="1"/>
  <c r="Z52" i="1"/>
  <c r="Y52" i="1"/>
  <c r="X52" i="1"/>
  <c r="W52" i="1"/>
  <c r="V52" i="1"/>
  <c r="U52" i="1"/>
  <c r="T52" i="1"/>
  <c r="S52" i="1"/>
  <c r="AD51" i="1"/>
  <c r="AC51" i="1"/>
  <c r="AB51" i="1"/>
  <c r="AA51" i="1"/>
  <c r="Z51" i="1"/>
  <c r="Y51" i="1"/>
  <c r="X51" i="1"/>
  <c r="W51" i="1"/>
  <c r="V51" i="1"/>
  <c r="U51" i="1"/>
  <c r="T51" i="1"/>
  <c r="S51" i="1"/>
  <c r="AD50" i="1"/>
  <c r="AC50" i="1"/>
  <c r="AB50" i="1"/>
  <c r="AA50" i="1"/>
  <c r="Z50" i="1"/>
  <c r="Y50" i="1"/>
  <c r="X50" i="1"/>
  <c r="W50" i="1"/>
  <c r="V50" i="1"/>
  <c r="U50" i="1"/>
  <c r="T50" i="1"/>
  <c r="S50" i="1"/>
  <c r="AD49" i="1"/>
  <c r="AC49" i="1"/>
  <c r="AB49" i="1"/>
  <c r="AA49" i="1"/>
  <c r="Z49" i="1"/>
  <c r="Y49" i="1"/>
  <c r="X49" i="1"/>
  <c r="W49" i="1"/>
  <c r="V49" i="1"/>
  <c r="U49" i="1"/>
  <c r="T49" i="1"/>
  <c r="S49" i="1"/>
  <c r="AD48" i="1"/>
  <c r="AC48" i="1"/>
  <c r="AB48" i="1"/>
  <c r="AA48" i="1"/>
  <c r="Z48" i="1"/>
  <c r="Y48" i="1"/>
  <c r="X48" i="1"/>
  <c r="W48" i="1"/>
  <c r="V48" i="1"/>
  <c r="U48" i="1"/>
  <c r="T48" i="1"/>
  <c r="S48" i="1"/>
  <c r="AD47" i="1"/>
  <c r="AC47" i="1"/>
  <c r="AB47" i="1"/>
  <c r="AA47" i="1"/>
  <c r="Z47" i="1"/>
  <c r="Y47" i="1"/>
  <c r="X47" i="1"/>
  <c r="W47" i="1"/>
  <c r="V47" i="1"/>
  <c r="U47" i="1"/>
  <c r="T47" i="1"/>
  <c r="S47" i="1"/>
  <c r="AD46" i="1"/>
  <c r="AC46" i="1"/>
  <c r="AB46" i="1"/>
  <c r="AA46" i="1"/>
  <c r="Z46" i="1"/>
  <c r="Y46" i="1"/>
  <c r="X46" i="1"/>
  <c r="W46" i="1"/>
  <c r="V46" i="1"/>
  <c r="U46" i="1"/>
  <c r="T46" i="1"/>
  <c r="S46" i="1"/>
  <c r="D31" i="1"/>
  <c r="D30" i="1" s="1"/>
  <c r="D22" i="1"/>
  <c r="D18" i="1" s="1"/>
  <c r="AD135" i="1"/>
  <c r="AC135" i="1"/>
  <c r="AB135" i="1"/>
  <c r="AA135" i="1"/>
  <c r="Z135" i="1"/>
  <c r="Y135" i="1"/>
  <c r="X135" i="1"/>
  <c r="W135" i="1"/>
  <c r="V135" i="1"/>
  <c r="U135" i="1"/>
  <c r="T135" i="1"/>
  <c r="S135" i="1"/>
  <c r="AD134" i="1"/>
  <c r="AC134" i="1"/>
  <c r="AB134" i="1"/>
  <c r="AA134" i="1"/>
  <c r="Z134" i="1"/>
  <c r="Y134" i="1"/>
  <c r="X134" i="1"/>
  <c r="W134" i="1"/>
  <c r="V134" i="1"/>
  <c r="U134" i="1"/>
  <c r="T134" i="1"/>
  <c r="S134" i="1"/>
  <c r="AD130" i="1"/>
  <c r="AC130" i="1"/>
  <c r="AB130" i="1"/>
  <c r="AA130" i="1"/>
  <c r="Z130" i="1"/>
  <c r="Y130" i="1"/>
  <c r="X130" i="1"/>
  <c r="W130" i="1"/>
  <c r="V130" i="1"/>
  <c r="U130" i="1"/>
  <c r="T130" i="1"/>
  <c r="S130" i="1"/>
  <c r="AD129" i="1"/>
  <c r="AC129" i="1"/>
  <c r="AB129" i="1"/>
  <c r="AA129" i="1"/>
  <c r="Z129" i="1"/>
  <c r="Y129" i="1"/>
  <c r="X129" i="1"/>
  <c r="W129" i="1"/>
  <c r="V129" i="1"/>
  <c r="U129" i="1"/>
  <c r="T129" i="1"/>
  <c r="S129" i="1"/>
  <c r="AD127" i="1"/>
  <c r="AC127" i="1"/>
  <c r="AB127" i="1"/>
  <c r="AA127" i="1"/>
  <c r="Z127" i="1"/>
  <c r="Y127" i="1"/>
  <c r="X127" i="1"/>
  <c r="W127" i="1"/>
  <c r="V127" i="1"/>
  <c r="U127" i="1"/>
  <c r="T127" i="1"/>
  <c r="S127" i="1"/>
  <c r="AD121" i="1"/>
  <c r="AC121" i="1"/>
  <c r="AB121" i="1"/>
  <c r="AA121" i="1"/>
  <c r="Z121" i="1"/>
  <c r="Y121" i="1"/>
  <c r="X121" i="1"/>
  <c r="W121" i="1"/>
  <c r="V121" i="1"/>
  <c r="U121" i="1"/>
  <c r="T121" i="1"/>
  <c r="S121" i="1"/>
  <c r="AD120" i="1"/>
  <c r="AC120" i="1"/>
  <c r="AB120" i="1"/>
  <c r="AA120" i="1"/>
  <c r="Z120" i="1"/>
  <c r="Y120" i="1"/>
  <c r="X120" i="1"/>
  <c r="W120" i="1"/>
  <c r="V120" i="1"/>
  <c r="U120" i="1"/>
  <c r="T120" i="1"/>
  <c r="S120" i="1"/>
  <c r="AD119" i="1"/>
  <c r="AC119" i="1"/>
  <c r="AB119" i="1"/>
  <c r="AA119" i="1"/>
  <c r="Z119" i="1"/>
  <c r="Y119" i="1"/>
  <c r="X119" i="1"/>
  <c r="W119" i="1"/>
  <c r="V119" i="1"/>
  <c r="U119" i="1"/>
  <c r="T119" i="1"/>
  <c r="S119" i="1"/>
  <c r="D125" i="1"/>
  <c r="S133" i="1"/>
  <c r="S131" i="1"/>
  <c r="V95" i="1"/>
  <c r="AD214" i="1"/>
  <c r="V216" i="1"/>
  <c r="AC217" i="1"/>
  <c r="AA217" i="1"/>
  <c r="Z217" i="1"/>
  <c r="Y217" i="1"/>
  <c r="X217" i="1"/>
  <c r="W217" i="1"/>
  <c r="U217" i="1"/>
  <c r="T217" i="1"/>
  <c r="S217" i="1"/>
  <c r="AD216" i="1"/>
  <c r="AC216" i="1"/>
  <c r="AA216" i="1"/>
  <c r="Z216" i="1"/>
  <c r="Y216" i="1"/>
  <c r="W216" i="1"/>
  <c r="D215" i="1"/>
  <c r="D429" i="1" s="1"/>
  <c r="AC214" i="1"/>
  <c r="W214" i="1"/>
  <c r="V214" i="1"/>
  <c r="U214" i="1"/>
  <c r="D213" i="1"/>
  <c r="D212" i="1" s="1"/>
  <c r="AC210" i="1"/>
  <c r="Y210" i="1"/>
  <c r="U210" i="1"/>
  <c r="AD210" i="1"/>
  <c r="AB210" i="1"/>
  <c r="AA210" i="1"/>
  <c r="Z210" i="1"/>
  <c r="W210" i="1"/>
  <c r="V210" i="1"/>
  <c r="T210" i="1"/>
  <c r="Z209" i="1"/>
  <c r="V209" i="1"/>
  <c r="AD209" i="1"/>
  <c r="X209" i="1"/>
  <c r="D208" i="1"/>
  <c r="AD207" i="1"/>
  <c r="Z207" i="1"/>
  <c r="V207" i="1"/>
  <c r="AC207" i="1"/>
  <c r="AB207" i="1"/>
  <c r="AA207" i="1"/>
  <c r="Y207" i="1"/>
  <c r="X207" i="1"/>
  <c r="U207" i="1"/>
  <c r="T207" i="1"/>
  <c r="S207" i="1"/>
  <c r="W206" i="1"/>
  <c r="U206" i="1"/>
  <c r="AC204" i="1"/>
  <c r="Y204" i="1"/>
  <c r="U204" i="1"/>
  <c r="AD204" i="1"/>
  <c r="AA204" i="1"/>
  <c r="Z204" i="1"/>
  <c r="W204" i="1"/>
  <c r="V204" i="1"/>
  <c r="AB203" i="1"/>
  <c r="X203" i="1"/>
  <c r="V203" i="1"/>
  <c r="T203" i="1"/>
  <c r="D202" i="1"/>
  <c r="AA201" i="1"/>
  <c r="W201" i="1"/>
  <c r="AC200" i="1"/>
  <c r="Y200" i="1"/>
  <c r="U200" i="1"/>
  <c r="AD196" i="1"/>
  <c r="AC196" i="1"/>
  <c r="AA196" i="1"/>
  <c r="Z196" i="1"/>
  <c r="Y196" i="1"/>
  <c r="W196" i="1"/>
  <c r="V196" i="1"/>
  <c r="U196" i="1"/>
  <c r="AC195" i="1"/>
  <c r="U195" i="1"/>
  <c r="AD195" i="1"/>
  <c r="AB195" i="1"/>
  <c r="Z195" i="1"/>
  <c r="Y195" i="1"/>
  <c r="X195" i="1"/>
  <c r="V195" i="1"/>
  <c r="T195" i="1"/>
  <c r="D194" i="1"/>
  <c r="AA193" i="1"/>
  <c r="W193" i="1"/>
  <c r="S193" i="1"/>
  <c r="AD193" i="1"/>
  <c r="AC193" i="1"/>
  <c r="AB193" i="1"/>
  <c r="Z193" i="1"/>
  <c r="Y193" i="1"/>
  <c r="X193" i="1"/>
  <c r="V193" i="1"/>
  <c r="U193" i="1"/>
  <c r="T193" i="1"/>
  <c r="AD192" i="1"/>
  <c r="W192" i="1"/>
  <c r="AC192" i="1"/>
  <c r="AB192" i="1"/>
  <c r="AA192" i="1"/>
  <c r="Y192" i="1"/>
  <c r="X192" i="1"/>
  <c r="U192" i="1"/>
  <c r="AD191" i="1"/>
  <c r="Z191" i="1"/>
  <c r="V191" i="1"/>
  <c r="AB191" i="1"/>
  <c r="X191" i="1"/>
  <c r="T191" i="1"/>
  <c r="D190" i="1"/>
  <c r="AB189" i="1"/>
  <c r="AD189" i="1"/>
  <c r="AA189" i="1"/>
  <c r="Z189" i="1"/>
  <c r="X189" i="1"/>
  <c r="W189" i="1"/>
  <c r="V189" i="1"/>
  <c r="T189" i="1"/>
  <c r="S189" i="1"/>
  <c r="AC188" i="1"/>
  <c r="Y188" i="1"/>
  <c r="U188" i="1"/>
  <c r="AA188" i="1"/>
  <c r="W188" i="1"/>
  <c r="D187" i="1"/>
  <c r="AA186" i="1"/>
  <c r="W186" i="1"/>
  <c r="S186" i="1"/>
  <c r="AC186" i="1"/>
  <c r="Y186" i="1"/>
  <c r="X186" i="1"/>
  <c r="U186" i="1"/>
  <c r="AD185" i="1"/>
  <c r="Z185" i="1"/>
  <c r="V185" i="1"/>
  <c r="AB185" i="1"/>
  <c r="X185" i="1"/>
  <c r="T185" i="1"/>
  <c r="D184" i="1"/>
  <c r="AD183" i="1"/>
  <c r="Z183" i="1"/>
  <c r="V183" i="1"/>
  <c r="AC183" i="1"/>
  <c r="AB183" i="1"/>
  <c r="Y183" i="1"/>
  <c r="X183" i="1"/>
  <c r="W183" i="1"/>
  <c r="T183" i="1"/>
  <c r="S183" i="1"/>
  <c r="D181" i="1"/>
  <c r="AA182" i="1"/>
  <c r="S182" i="1"/>
  <c r="AC182" i="1"/>
  <c r="Y182" i="1"/>
  <c r="W182" i="1"/>
  <c r="U182" i="1"/>
  <c r="AC179" i="1"/>
  <c r="Y179" i="1"/>
  <c r="U179" i="1"/>
  <c r="AA179" i="1"/>
  <c r="Z179" i="1"/>
  <c r="W179" i="1"/>
  <c r="S179" i="1"/>
  <c r="D177" i="1"/>
  <c r="AD176" i="1"/>
  <c r="AB176" i="1"/>
  <c r="AA176" i="1"/>
  <c r="Z176" i="1"/>
  <c r="X176" i="1"/>
  <c r="W176" i="1"/>
  <c r="V176" i="1"/>
  <c r="T176" i="1"/>
  <c r="Z175" i="1"/>
  <c r="V175" i="1"/>
  <c r="AD175" i="1"/>
  <c r="AC175" i="1"/>
  <c r="Y175" i="1"/>
  <c r="W175" i="1"/>
  <c r="U175" i="1"/>
  <c r="AB173" i="1"/>
  <c r="Y173" i="1"/>
  <c r="AC173" i="1"/>
  <c r="X173" i="1"/>
  <c r="U173" i="1"/>
  <c r="AB172" i="1"/>
  <c r="W172" i="1"/>
  <c r="S172" i="1"/>
  <c r="AD172" i="1"/>
  <c r="AA172" i="1"/>
  <c r="Z172" i="1"/>
  <c r="X172" i="1"/>
  <c r="V172" i="1"/>
  <c r="U170" i="1"/>
  <c r="T170" i="1"/>
  <c r="D168" i="1"/>
  <c r="D165" i="1"/>
  <c r="U166" i="1"/>
  <c r="AB166" i="1"/>
  <c r="Y166" i="1"/>
  <c r="X166" i="1"/>
  <c r="T166" i="1"/>
  <c r="AB164" i="1"/>
  <c r="X164" i="1"/>
  <c r="AD164" i="1"/>
  <c r="AA164" i="1"/>
  <c r="Z164" i="1"/>
  <c r="W164" i="1"/>
  <c r="V164" i="1"/>
  <c r="AC163" i="1"/>
  <c r="Y163" i="1"/>
  <c r="U163" i="1"/>
  <c r="AC159" i="1"/>
  <c r="U159" i="1"/>
  <c r="AD159" i="1"/>
  <c r="AB159" i="1"/>
  <c r="Y159" i="1"/>
  <c r="X159" i="1"/>
  <c r="T159" i="1"/>
  <c r="Y157" i="1"/>
  <c r="W157" i="1"/>
  <c r="U157" i="1"/>
  <c r="AB155" i="1"/>
  <c r="X155" i="1"/>
  <c r="T155" i="1"/>
  <c r="AD154" i="1"/>
  <c r="AC154" i="1"/>
  <c r="AB154" i="1"/>
  <c r="AA154" i="1"/>
  <c r="Z154" i="1"/>
  <c r="Y154" i="1"/>
  <c r="X154" i="1"/>
  <c r="W154" i="1"/>
  <c r="V154" i="1"/>
  <c r="U154" i="1"/>
  <c r="T154" i="1"/>
  <c r="S154" i="1"/>
  <c r="X152" i="1"/>
  <c r="AD152" i="1"/>
  <c r="AC152" i="1"/>
  <c r="AB152" i="1"/>
  <c r="AA152" i="1"/>
  <c r="Z152" i="1"/>
  <c r="Y152" i="1"/>
  <c r="W152" i="1"/>
  <c r="V152" i="1"/>
  <c r="U152" i="1"/>
  <c r="T152" i="1"/>
  <c r="S152" i="1"/>
  <c r="AD150" i="1"/>
  <c r="AA150" i="1"/>
  <c r="Z150" i="1"/>
  <c r="X150" i="1"/>
  <c r="W150" i="1"/>
  <c r="V150" i="1"/>
  <c r="S150" i="1"/>
  <c r="AC148" i="1"/>
  <c r="AB148" i="1"/>
  <c r="Y148" i="1"/>
  <c r="X148" i="1"/>
  <c r="W148" i="1"/>
  <c r="U148" i="1"/>
  <c r="AD147" i="1"/>
  <c r="AC147" i="1"/>
  <c r="AB147" i="1"/>
  <c r="AA147" i="1"/>
  <c r="Z147" i="1"/>
  <c r="X147" i="1"/>
  <c r="W147" i="1"/>
  <c r="V147" i="1"/>
  <c r="AC141" i="1"/>
  <c r="V141" i="1"/>
  <c r="U141" i="1"/>
  <c r="AA140" i="1"/>
  <c r="W140" i="1"/>
  <c r="U140" i="1"/>
  <c r="S140" i="1"/>
  <c r="AC137" i="1"/>
  <c r="Y137" i="1"/>
  <c r="U137" i="1"/>
  <c r="Z137" i="1"/>
  <c r="X137" i="1"/>
  <c r="D136" i="1"/>
  <c r="AB133" i="1"/>
  <c r="W133" i="1"/>
  <c r="AD133" i="1"/>
  <c r="AC133" i="1"/>
  <c r="AA133" i="1"/>
  <c r="Z133" i="1"/>
  <c r="Y133" i="1"/>
  <c r="X133" i="1"/>
  <c r="V133" i="1"/>
  <c r="U133" i="1"/>
  <c r="AD132" i="1"/>
  <c r="V132" i="1"/>
  <c r="AC132" i="1"/>
  <c r="AB132" i="1"/>
  <c r="AA132" i="1"/>
  <c r="Z132" i="1"/>
  <c r="Y132" i="1"/>
  <c r="X132" i="1"/>
  <c r="W132" i="1"/>
  <c r="U132" i="1"/>
  <c r="T132" i="1"/>
  <c r="AD131" i="1"/>
  <c r="Z131" i="1"/>
  <c r="V131" i="1"/>
  <c r="AC131" i="1"/>
  <c r="AB131" i="1"/>
  <c r="AA131" i="1"/>
  <c r="Y131" i="1"/>
  <c r="X131" i="1"/>
  <c r="W131" i="1"/>
  <c r="U131" i="1"/>
  <c r="T131" i="1"/>
  <c r="AC126" i="1"/>
  <c r="AB126" i="1"/>
  <c r="AA126" i="1"/>
  <c r="X126" i="1"/>
  <c r="W126" i="1"/>
  <c r="AD124" i="1"/>
  <c r="AC124" i="1"/>
  <c r="AB124" i="1"/>
  <c r="AA124" i="1"/>
  <c r="Z124" i="1"/>
  <c r="Y124" i="1"/>
  <c r="X124" i="1"/>
  <c r="W124" i="1"/>
  <c r="V124" i="1"/>
  <c r="U124" i="1"/>
  <c r="T124" i="1"/>
  <c r="S124" i="1"/>
  <c r="AD123" i="1"/>
  <c r="Z123" i="1"/>
  <c r="V123" i="1"/>
  <c r="AC123" i="1"/>
  <c r="AB123" i="1"/>
  <c r="AA123" i="1"/>
  <c r="Y123" i="1"/>
  <c r="X123" i="1"/>
  <c r="W123" i="1"/>
  <c r="U123" i="1"/>
  <c r="T123" i="1"/>
  <c r="S123" i="1"/>
  <c r="AB122" i="1"/>
  <c r="X122" i="1"/>
  <c r="AD122" i="1"/>
  <c r="AC122" i="1"/>
  <c r="AA122" i="1"/>
  <c r="Z122" i="1"/>
  <c r="Y122" i="1"/>
  <c r="W122" i="1"/>
  <c r="V122" i="1"/>
  <c r="U122" i="1"/>
  <c r="T122" i="1"/>
  <c r="S122" i="1"/>
  <c r="AA118" i="1"/>
  <c r="X118" i="1"/>
  <c r="AD118" i="1"/>
  <c r="AC118" i="1"/>
  <c r="AB118" i="1"/>
  <c r="Z118" i="1"/>
  <c r="Y118" i="1"/>
  <c r="W118" i="1"/>
  <c r="V118" i="1"/>
  <c r="U118" i="1"/>
  <c r="Z117" i="1"/>
  <c r="V117" i="1"/>
  <c r="AD117" i="1"/>
  <c r="AC117" i="1"/>
  <c r="AB117" i="1"/>
  <c r="AA117" i="1"/>
  <c r="Y117" i="1"/>
  <c r="X117" i="1"/>
  <c r="W117" i="1"/>
  <c r="U117" i="1"/>
  <c r="T117" i="1"/>
  <c r="S117" i="1"/>
  <c r="AC116" i="1"/>
  <c r="U116" i="1"/>
  <c r="AD116" i="1"/>
  <c r="AB116" i="1"/>
  <c r="Y116" i="1"/>
  <c r="X116" i="1"/>
  <c r="V116" i="1"/>
  <c r="T116" i="1"/>
  <c r="U115" i="1"/>
  <c r="AD115" i="1"/>
  <c r="Z115" i="1"/>
  <c r="V115" i="1"/>
  <c r="AB114" i="1"/>
  <c r="X114" i="1"/>
  <c r="T114" i="1"/>
  <c r="AD114" i="1"/>
  <c r="AC114" i="1"/>
  <c r="AA114" i="1"/>
  <c r="Z114" i="1"/>
  <c r="Y114" i="1"/>
  <c r="W114" i="1"/>
  <c r="V114" i="1"/>
  <c r="U114" i="1"/>
  <c r="S114" i="1"/>
  <c r="Z113" i="1"/>
  <c r="AD113" i="1"/>
  <c r="AC113" i="1"/>
  <c r="AB113" i="1"/>
  <c r="AA113" i="1"/>
  <c r="Y113" i="1"/>
  <c r="X113" i="1"/>
  <c r="W113" i="1"/>
  <c r="V113" i="1"/>
  <c r="U113" i="1"/>
  <c r="T113" i="1"/>
  <c r="S113" i="1"/>
  <c r="AC112" i="1"/>
  <c r="Y112" i="1"/>
  <c r="U112" i="1"/>
  <c r="AD112" i="1"/>
  <c r="AB112" i="1"/>
  <c r="Z112" i="1"/>
  <c r="X112" i="1"/>
  <c r="V112" i="1"/>
  <c r="T112" i="1"/>
  <c r="U111" i="1"/>
  <c r="AC109" i="1"/>
  <c r="Y109" i="1"/>
  <c r="U109" i="1"/>
  <c r="AD107" i="1"/>
  <c r="X107" i="1"/>
  <c r="V107" i="1"/>
  <c r="Y106" i="1"/>
  <c r="U106" i="1"/>
  <c r="AD106" i="1"/>
  <c r="AC106" i="1"/>
  <c r="AB106" i="1"/>
  <c r="AA106" i="1"/>
  <c r="Z106" i="1"/>
  <c r="X106" i="1"/>
  <c r="W106" i="1"/>
  <c r="V106" i="1"/>
  <c r="T106" i="1"/>
  <c r="AC105" i="1"/>
  <c r="Y105" i="1"/>
  <c r="U105" i="1"/>
  <c r="X105" i="1"/>
  <c r="AD104" i="1"/>
  <c r="AA104" i="1"/>
  <c r="Z104" i="1"/>
  <c r="W104" i="1"/>
  <c r="V104" i="1"/>
  <c r="S104" i="1"/>
  <c r="Y98" i="1"/>
  <c r="V98" i="1"/>
  <c r="D97" i="1"/>
  <c r="AB93" i="1"/>
  <c r="Y93" i="1"/>
  <c r="X93" i="1"/>
  <c r="U93" i="1"/>
  <c r="T93" i="1"/>
  <c r="AB63" i="1"/>
  <c r="AA63" i="1"/>
  <c r="T63" i="1"/>
  <c r="S63" i="1"/>
  <c r="AD63" i="1"/>
  <c r="AC63" i="1"/>
  <c r="Z63" i="1"/>
  <c r="Y63" i="1"/>
  <c r="X63" i="1"/>
  <c r="W63" i="1"/>
  <c r="U63" i="1"/>
  <c r="AD62" i="1"/>
  <c r="U61" i="1"/>
  <c r="AD61" i="1"/>
  <c r="AC61" i="1"/>
  <c r="Y61" i="1"/>
  <c r="X61" i="1"/>
  <c r="V61" i="1"/>
  <c r="T61" i="1"/>
  <c r="AD59" i="1"/>
  <c r="AC59" i="1"/>
  <c r="AA59" i="1"/>
  <c r="Z59" i="1"/>
  <c r="Y59" i="1"/>
  <c r="W59" i="1"/>
  <c r="V59" i="1"/>
  <c r="U59" i="1"/>
  <c r="S59" i="1"/>
  <c r="AD58" i="1"/>
  <c r="W58" i="1"/>
  <c r="V58" i="1"/>
  <c r="AC57" i="1"/>
  <c r="AB57" i="1"/>
  <c r="X57" i="1"/>
  <c r="V57" i="1"/>
  <c r="U57" i="1"/>
  <c r="T57" i="1"/>
  <c r="AB55" i="1"/>
  <c r="X55" i="1"/>
  <c r="T55" i="1"/>
  <c r="W54" i="1"/>
  <c r="V54" i="1"/>
  <c r="AB44" i="1"/>
  <c r="X44" i="1"/>
  <c r="AD44" i="1"/>
  <c r="AC44" i="1"/>
  <c r="AA44" i="1"/>
  <c r="Z44" i="1"/>
  <c r="Y44" i="1"/>
  <c r="W44" i="1"/>
  <c r="V44" i="1"/>
  <c r="U44" i="1"/>
  <c r="T44" i="1"/>
  <c r="S44" i="1"/>
  <c r="W43" i="1"/>
  <c r="T43" i="1"/>
  <c r="AD43" i="1"/>
  <c r="AC43" i="1"/>
  <c r="AB43" i="1"/>
  <c r="AA43" i="1"/>
  <c r="Z43" i="1"/>
  <c r="Y43" i="1"/>
  <c r="X43" i="1"/>
  <c r="V43" i="1"/>
  <c r="U43" i="1"/>
  <c r="S43" i="1"/>
  <c r="W42" i="1"/>
  <c r="AD42" i="1"/>
  <c r="AC42" i="1"/>
  <c r="AB42" i="1"/>
  <c r="AA42" i="1"/>
  <c r="Z42" i="1"/>
  <c r="Y42" i="1"/>
  <c r="X42" i="1"/>
  <c r="V42" i="1"/>
  <c r="U42" i="1"/>
  <c r="U41" i="1"/>
  <c r="AD41" i="1"/>
  <c r="AC41" i="1"/>
  <c r="AB41" i="1"/>
  <c r="AA41" i="1"/>
  <c r="Z41" i="1"/>
  <c r="Y41" i="1"/>
  <c r="X41" i="1"/>
  <c r="W41" i="1"/>
  <c r="V41" i="1"/>
  <c r="T41" i="1"/>
  <c r="S41" i="1"/>
  <c r="AB40" i="1"/>
  <c r="X40" i="1"/>
  <c r="AD40" i="1"/>
  <c r="AC40" i="1"/>
  <c r="AA40" i="1"/>
  <c r="Z40" i="1"/>
  <c r="Y40" i="1"/>
  <c r="W40" i="1"/>
  <c r="V40" i="1"/>
  <c r="T40" i="1"/>
  <c r="S40" i="1"/>
  <c r="AD33" i="1"/>
  <c r="V33" i="1"/>
  <c r="AC33" i="1"/>
  <c r="AA33" i="1"/>
  <c r="Z33" i="1"/>
  <c r="Y33" i="1"/>
  <c r="W33" i="1"/>
  <c r="U33" i="1"/>
  <c r="S33" i="1"/>
  <c r="AC32" i="1"/>
  <c r="AD32" i="1"/>
  <c r="AB32" i="1"/>
  <c r="Y32" i="1"/>
  <c r="X32" i="1"/>
  <c r="V32" i="1"/>
  <c r="U32" i="1"/>
  <c r="T29" i="1"/>
  <c r="W28" i="1"/>
  <c r="AD28" i="1"/>
  <c r="AC28" i="1"/>
  <c r="Y28" i="1"/>
  <c r="V28" i="1"/>
  <c r="U28" i="1"/>
  <c r="AC25" i="1"/>
  <c r="U25" i="1"/>
  <c r="AD25" i="1"/>
  <c r="AB25" i="1"/>
  <c r="AA25" i="1"/>
  <c r="Z25" i="1"/>
  <c r="Y25" i="1"/>
  <c r="X25" i="1"/>
  <c r="W25" i="1"/>
  <c r="V25" i="1"/>
  <c r="T25" i="1"/>
  <c r="S25" i="1"/>
  <c r="AC24" i="1"/>
  <c r="X24" i="1"/>
  <c r="U24" i="1"/>
  <c r="T24" i="1"/>
  <c r="T21" i="1"/>
  <c r="S21" i="1"/>
  <c r="AC20" i="1"/>
  <c r="X20" i="1"/>
  <c r="U20" i="1"/>
  <c r="T20" i="1"/>
  <c r="AB19" i="1"/>
  <c r="X19" i="1"/>
  <c r="V19" i="1"/>
  <c r="AD17" i="1"/>
  <c r="Z17" i="1"/>
  <c r="V17" i="1"/>
  <c r="W14" i="1"/>
  <c r="AD14" i="1"/>
  <c r="AC14" i="1"/>
  <c r="AA14" i="1"/>
  <c r="Z14" i="1"/>
  <c r="Y14" i="1"/>
  <c r="V14" i="1"/>
  <c r="U14" i="1"/>
  <c r="S14" i="1"/>
  <c r="D13" i="1"/>
  <c r="AF8" i="1"/>
  <c r="E9" i="1"/>
  <c r="D9" i="1"/>
  <c r="Y20" i="1"/>
  <c r="Y24" i="1"/>
  <c r="AD54" i="1"/>
  <c r="T126" i="1"/>
  <c r="W173" i="1"/>
  <c r="AA173" i="1"/>
  <c r="AB182" i="1"/>
  <c r="AB20" i="1"/>
  <c r="Z54" i="1"/>
  <c r="Z32" i="1"/>
  <c r="X182" i="1"/>
  <c r="AB24" i="1"/>
  <c r="V63" i="1"/>
  <c r="AC93" i="1"/>
  <c r="AD93" i="1"/>
  <c r="AB105" i="1"/>
  <c r="T137" i="1"/>
  <c r="AB137" i="1"/>
  <c r="AD148" i="1"/>
  <c r="Z19" i="1"/>
  <c r="AD19" i="1"/>
  <c r="S20" i="1"/>
  <c r="W20" i="1"/>
  <c r="AA20" i="1"/>
  <c r="S24" i="1"/>
  <c r="W24" i="1"/>
  <c r="AA24" i="1"/>
  <c r="S28" i="1"/>
  <c r="Z28" i="1"/>
  <c r="T32" i="1"/>
  <c r="S42" i="1"/>
  <c r="V55" i="1"/>
  <c r="Z55" i="1"/>
  <c r="AD55" i="1"/>
  <c r="AD57" i="1"/>
  <c r="S58" i="1"/>
  <c r="AB61" i="1"/>
  <c r="U62" i="1"/>
  <c r="Y62" i="1"/>
  <c r="AC62" i="1"/>
  <c r="AD141" i="1"/>
  <c r="AC157" i="1"/>
  <c r="AB157" i="1"/>
  <c r="D174" i="1"/>
  <c r="V179" i="1"/>
  <c r="AD179" i="1"/>
  <c r="U203" i="1"/>
  <c r="Y206" i="1"/>
  <c r="AC206" i="1"/>
  <c r="Z58" i="1"/>
  <c r="T104" i="1"/>
  <c r="T133" i="1"/>
  <c r="Z148" i="1"/>
  <c r="T169" i="1"/>
  <c r="AA206" i="1"/>
  <c r="T17" i="1"/>
  <c r="X17" i="1"/>
  <c r="AB17" i="1"/>
  <c r="T28" i="1"/>
  <c r="X28" i="1"/>
  <c r="AB28" i="1"/>
  <c r="U40" i="1"/>
  <c r="T42" i="1"/>
  <c r="U54" i="1"/>
  <c r="Y54" i="1"/>
  <c r="AC54" i="1"/>
  <c r="U58" i="1"/>
  <c r="Y58" i="1"/>
  <c r="AC58" i="1"/>
  <c r="X59" i="1"/>
  <c r="S62" i="1"/>
  <c r="W62" i="1"/>
  <c r="AA62" i="1"/>
  <c r="V93" i="1"/>
  <c r="V137" i="1"/>
  <c r="AD137" i="1"/>
  <c r="T148" i="1"/>
  <c r="V148" i="1"/>
  <c r="V159" i="1"/>
  <c r="AA175" i="1"/>
  <c r="X98" i="1"/>
  <c r="T105" i="1"/>
  <c r="S107" i="1"/>
  <c r="W107" i="1"/>
  <c r="AA107" i="1"/>
  <c r="D110" i="1"/>
  <c r="D108" i="1"/>
  <c r="D102" i="1" s="1"/>
  <c r="T115" i="1"/>
  <c r="AB115" i="1"/>
  <c r="S118" i="1"/>
  <c r="T118" i="1"/>
  <c r="Y141" i="1"/>
  <c r="T150" i="1"/>
  <c r="Z163" i="1"/>
  <c r="AC166" i="1"/>
  <c r="T172" i="1"/>
  <c r="U183" i="1"/>
  <c r="T186" i="1"/>
  <c r="AB186" i="1"/>
  <c r="T192" i="1"/>
  <c r="D199" i="1"/>
  <c r="W93" i="1"/>
  <c r="Z93" i="1"/>
  <c r="T95" i="1"/>
  <c r="S98" i="1"/>
  <c r="AA98" i="1"/>
  <c r="S106" i="1"/>
  <c r="U107" i="1"/>
  <c r="AC107" i="1"/>
  <c r="S111" i="1"/>
  <c r="W111" i="1"/>
  <c r="AA111" i="1"/>
  <c r="S115" i="1"/>
  <c r="W115" i="1"/>
  <c r="AA115" i="1"/>
  <c r="S116" i="1"/>
  <c r="W116" i="1"/>
  <c r="AA116" i="1"/>
  <c r="S126" i="1"/>
  <c r="S132" i="1"/>
  <c r="T141" i="1"/>
  <c r="X141" i="1"/>
  <c r="AB141" i="1"/>
  <c r="D162" i="1"/>
  <c r="D161" i="1" s="1"/>
  <c r="D160" i="1" s="1"/>
  <c r="D426" i="1" s="1"/>
  <c r="AA183" i="1"/>
  <c r="Z192" i="1"/>
  <c r="V200" i="1"/>
  <c r="D205" i="1"/>
  <c r="AB209" i="1"/>
  <c r="T147" i="1"/>
  <c r="U155" i="1"/>
  <c r="Y155" i="1"/>
  <c r="AC155" i="1"/>
  <c r="V157" i="1"/>
  <c r="Z157" i="1"/>
  <c r="AD157" i="1"/>
  <c r="S164" i="1"/>
  <c r="S169" i="1"/>
  <c r="W169" i="1"/>
  <c r="AA169" i="1"/>
  <c r="D171" i="1"/>
  <c r="S173" i="1"/>
  <c r="T173" i="1"/>
  <c r="V201" i="1"/>
  <c r="Z201" i="1"/>
  <c r="AD201" i="1"/>
  <c r="S147" i="1"/>
  <c r="S148" i="1"/>
  <c r="U150" i="1"/>
  <c r="Y150" i="1"/>
  <c r="AC150" i="1"/>
  <c r="S155" i="1"/>
  <c r="AD155" i="1"/>
  <c r="S157" i="1"/>
  <c r="AA157" i="1"/>
  <c r="S196" i="1"/>
  <c r="T201" i="1"/>
  <c r="X201" i="1"/>
  <c r="AB201" i="1"/>
  <c r="S19" i="1"/>
  <c r="S23" i="1"/>
  <c r="S29" i="1"/>
  <c r="S32" i="1"/>
  <c r="S55" i="1"/>
  <c r="AA55" i="1"/>
  <c r="X58" i="1"/>
  <c r="Z62" i="1"/>
  <c r="S93" i="1"/>
  <c r="S95" i="1"/>
  <c r="Z105" i="1"/>
  <c r="S109" i="1"/>
  <c r="AD109" i="1"/>
  <c r="W159" i="1"/>
  <c r="AA159" i="1"/>
  <c r="W17" i="1"/>
  <c r="AA17" i="1"/>
  <c r="Y19" i="1"/>
  <c r="T19" i="1"/>
  <c r="Y55" i="1"/>
  <c r="Y57" i="1"/>
  <c r="T62" i="1"/>
  <c r="X62" i="1"/>
  <c r="AC104" i="1"/>
  <c r="Y111" i="1"/>
  <c r="X111" i="1"/>
  <c r="Y126" i="1"/>
  <c r="U126" i="1"/>
  <c r="X140" i="1"/>
  <c r="Y140" i="1"/>
  <c r="W166" i="1"/>
  <c r="AA166" i="1"/>
  <c r="Z166" i="1"/>
  <c r="U17" i="1"/>
  <c r="AC17" i="1"/>
  <c r="W19" i="1"/>
  <c r="T33" i="1"/>
  <c r="X33" i="1"/>
  <c r="AB33" i="1"/>
  <c r="W55" i="1"/>
  <c r="S57" i="1"/>
  <c r="W57" i="1"/>
  <c r="AA57" i="1"/>
  <c r="Z57" i="1"/>
  <c r="T59" i="1"/>
  <c r="AB59" i="1"/>
  <c r="V62" i="1"/>
  <c r="AB67" i="1"/>
  <c r="AB104" i="1"/>
  <c r="X115" i="1"/>
  <c r="Y115" i="1"/>
  <c r="AC115" i="1"/>
  <c r="AA148" i="1"/>
  <c r="V155" i="1"/>
  <c r="W155" i="1"/>
  <c r="AA155" i="1"/>
  <c r="Z155" i="1"/>
  <c r="AA163" i="1"/>
  <c r="Y17" i="1"/>
  <c r="AA19" i="1"/>
  <c r="W32" i="1"/>
  <c r="AA32" i="1"/>
  <c r="T58" i="1"/>
  <c r="AB58" i="1"/>
  <c r="AA58" i="1"/>
  <c r="AA93" i="1"/>
  <c r="V105" i="1"/>
  <c r="AD105" i="1"/>
  <c r="W109" i="1"/>
  <c r="V109" i="1"/>
  <c r="AA109" i="1"/>
  <c r="S159" i="1"/>
  <c r="S17" i="1"/>
  <c r="U19" i="1"/>
  <c r="AC19" i="1"/>
  <c r="U55" i="1"/>
  <c r="AC55" i="1"/>
  <c r="AB62" i="1"/>
  <c r="U104" i="1"/>
  <c r="Y104" i="1"/>
  <c r="X104" i="1"/>
  <c r="Z109" i="1"/>
  <c r="T111" i="1"/>
  <c r="AB111" i="1"/>
  <c r="AC111" i="1"/>
  <c r="T140" i="1"/>
  <c r="AB140" i="1"/>
  <c r="AC140" i="1"/>
  <c r="S166" i="1"/>
  <c r="T14" i="1"/>
  <c r="X14" i="1"/>
  <c r="AB14" i="1"/>
  <c r="V20" i="1"/>
  <c r="Z20" i="1"/>
  <c r="AD20" i="1"/>
  <c r="V24" i="1"/>
  <c r="Z24" i="1"/>
  <c r="AD24" i="1"/>
  <c r="AA28" i="1"/>
  <c r="T54" i="1"/>
  <c r="X54" i="1"/>
  <c r="AB54" i="1"/>
  <c r="S54" i="1"/>
  <c r="AA54" i="1"/>
  <c r="S61" i="1"/>
  <c r="W61" i="1"/>
  <c r="AA61" i="1"/>
  <c r="Z61" i="1"/>
  <c r="Z98" i="1"/>
  <c r="AD98" i="1"/>
  <c r="AC98" i="1"/>
  <c r="Z107" i="1"/>
  <c r="Y107" i="1"/>
  <c r="T163" i="1"/>
  <c r="X163" i="1"/>
  <c r="AB163" i="1"/>
  <c r="S163" i="1"/>
  <c r="T109" i="1"/>
  <c r="AB109" i="1"/>
  <c r="V111" i="1"/>
  <c r="AD111" i="1"/>
  <c r="V126" i="1"/>
  <c r="AD126" i="1"/>
  <c r="AD140" i="1"/>
  <c r="Y169" i="1"/>
  <c r="X169" i="1"/>
  <c r="U169" i="1"/>
  <c r="S185" i="1"/>
  <c r="V186" i="1"/>
  <c r="Z186" i="1"/>
  <c r="S105" i="1"/>
  <c r="W105" i="1"/>
  <c r="AA105" i="1"/>
  <c r="T107" i="1"/>
  <c r="AB107" i="1"/>
  <c r="AB150" i="1"/>
  <c r="X157" i="1"/>
  <c r="T157" i="1"/>
  <c r="AB169" i="1"/>
  <c r="S168" i="1"/>
  <c r="S170" i="1"/>
  <c r="T179" i="1"/>
  <c r="X179" i="1"/>
  <c r="AB179" i="1"/>
  <c r="X109" i="1"/>
  <c r="Z111" i="1"/>
  <c r="Z126" i="1"/>
  <c r="V140" i="1"/>
  <c r="Z140" i="1"/>
  <c r="W185" i="1"/>
  <c r="AA185" i="1"/>
  <c r="AD186" i="1"/>
  <c r="S112" i="1"/>
  <c r="W112" i="1"/>
  <c r="AA112" i="1"/>
  <c r="Z116" i="1"/>
  <c r="S137" i="1"/>
  <c r="W137" i="1"/>
  <c r="AA137" i="1"/>
  <c r="S141" i="1"/>
  <c r="W141" i="1"/>
  <c r="AA141" i="1"/>
  <c r="Z141" i="1"/>
  <c r="Y147" i="1"/>
  <c r="U147" i="1"/>
  <c r="Z159" i="1"/>
  <c r="W163" i="1"/>
  <c r="V163" i="1"/>
  <c r="AD163" i="1"/>
  <c r="V166" i="1"/>
  <c r="AD166" i="1"/>
  <c r="AC169" i="1"/>
  <c r="U172" i="1"/>
  <c r="Y172" i="1"/>
  <c r="AC172" i="1"/>
  <c r="S175" i="1"/>
  <c r="U189" i="1"/>
  <c r="Y189" i="1"/>
  <c r="AC189" i="1"/>
  <c r="T167" i="1"/>
  <c r="V169" i="1"/>
  <c r="Z169" i="1"/>
  <c r="AD169" i="1"/>
  <c r="T175" i="1"/>
  <c r="X175" i="1"/>
  <c r="AB175" i="1"/>
  <c r="S176" i="1"/>
  <c r="V188" i="1"/>
  <c r="Z188" i="1"/>
  <c r="AD188" i="1"/>
  <c r="S191" i="1"/>
  <c r="W191" i="1"/>
  <c r="AA191" i="1"/>
  <c r="V192" i="1"/>
  <c r="Z214" i="1"/>
  <c r="AB158" i="1"/>
  <c r="U164" i="1"/>
  <c r="Y164" i="1"/>
  <c r="AC164" i="1"/>
  <c r="T164" i="1"/>
  <c r="V173" i="1"/>
  <c r="Z173" i="1"/>
  <c r="AD173" i="1"/>
  <c r="U176" i="1"/>
  <c r="Y176" i="1"/>
  <c r="AC176" i="1"/>
  <c r="S178" i="1"/>
  <c r="T182" i="1"/>
  <c r="W200" i="1"/>
  <c r="AA200" i="1"/>
  <c r="Z200" i="1"/>
  <c r="AD200" i="1"/>
  <c r="V182" i="1"/>
  <c r="Z182" i="1"/>
  <c r="AD182" i="1"/>
  <c r="T188" i="1"/>
  <c r="X188" i="1"/>
  <c r="AB188" i="1"/>
  <c r="S188" i="1"/>
  <c r="U191" i="1"/>
  <c r="Y191" i="1"/>
  <c r="AC191" i="1"/>
  <c r="S192" i="1"/>
  <c r="U185" i="1"/>
  <c r="Y185" i="1"/>
  <c r="AC185" i="1"/>
  <c r="S201" i="1"/>
  <c r="S203" i="1"/>
  <c r="W203" i="1"/>
  <c r="AA203" i="1"/>
  <c r="AD203" i="1"/>
  <c r="T204" i="1"/>
  <c r="X204" i="1"/>
  <c r="AB204" i="1"/>
  <c r="S204" i="1"/>
  <c r="U209" i="1"/>
  <c r="T209" i="1"/>
  <c r="Y209" i="1"/>
  <c r="AC209" i="1"/>
  <c r="T196" i="1"/>
  <c r="X196" i="1"/>
  <c r="AB196" i="1"/>
  <c r="U201" i="1"/>
  <c r="Y201" i="1"/>
  <c r="AC201" i="1"/>
  <c r="Z203" i="1"/>
  <c r="X210" i="1"/>
  <c r="S210" i="1"/>
  <c r="S195" i="1"/>
  <c r="W195" i="1"/>
  <c r="AA195" i="1"/>
  <c r="X200" i="1"/>
  <c r="AB200" i="1"/>
  <c r="T206" i="1"/>
  <c r="X206" i="1"/>
  <c r="AB206" i="1"/>
  <c r="S206" i="1"/>
  <c r="W207" i="1"/>
  <c r="V206" i="1"/>
  <c r="Z206" i="1"/>
  <c r="AD206" i="1"/>
  <c r="S209" i="1"/>
  <c r="W209" i="1"/>
  <c r="AA209" i="1"/>
  <c r="AB214" i="1"/>
  <c r="Y203" i="1"/>
  <c r="AC203" i="1"/>
  <c r="S214" i="1"/>
  <c r="Y214" i="1"/>
  <c r="AA214" i="1"/>
  <c r="T214" i="1"/>
  <c r="AD217" i="1"/>
  <c r="S216" i="1"/>
  <c r="U216" i="1"/>
  <c r="AB217" i="1"/>
  <c r="AB216" i="1"/>
  <c r="T216" i="1"/>
  <c r="X216" i="1"/>
  <c r="X214" i="1"/>
  <c r="V217" i="1"/>
  <c r="S200" i="1"/>
  <c r="T200" i="1"/>
  <c r="V170" i="1"/>
  <c r="U95" i="1"/>
  <c r="W95" i="1"/>
  <c r="Y170" i="1"/>
  <c r="W170" i="1"/>
  <c r="T23" i="1"/>
  <c r="U29" i="1"/>
  <c r="V21" i="1"/>
  <c r="U21" i="1"/>
  <c r="W29" i="1"/>
  <c r="T94" i="1"/>
  <c r="X95" i="1"/>
  <c r="Z170" i="1"/>
  <c r="X170" i="1"/>
  <c r="U167" i="1"/>
  <c r="S167" i="1"/>
  <c r="S94" i="1"/>
  <c r="V29" i="1"/>
  <c r="X29" i="1"/>
  <c r="U23" i="1"/>
  <c r="V23" i="1"/>
  <c r="V167" i="1"/>
  <c r="W21" i="1"/>
  <c r="T178" i="1"/>
  <c r="U178" i="1"/>
  <c r="AA170" i="1"/>
  <c r="W23" i="1"/>
  <c r="Z95" i="1"/>
  <c r="W94" i="1"/>
  <c r="Y95" i="1"/>
  <c r="Y29" i="1"/>
  <c r="W167" i="1"/>
  <c r="Y21" i="1"/>
  <c r="X21" i="1"/>
  <c r="V178" i="1"/>
  <c r="X23" i="1"/>
  <c r="AA21" i="1"/>
  <c r="AA29" i="1"/>
  <c r="W178" i="1"/>
  <c r="X94" i="1"/>
  <c r="Z29" i="1"/>
  <c r="AB170" i="1"/>
  <c r="Z21" i="1"/>
  <c r="V94" i="1"/>
  <c r="AA95" i="1"/>
  <c r="X167" i="1"/>
  <c r="Y94" i="1"/>
  <c r="Y23" i="1"/>
  <c r="AC168" i="1"/>
  <c r="AC170" i="1"/>
  <c r="X178" i="1"/>
  <c r="AB21" i="1"/>
  <c r="Y167" i="1"/>
  <c r="AD170" i="1"/>
  <c r="Z23" i="1"/>
  <c r="Z94" i="1"/>
  <c r="AC21" i="1"/>
  <c r="AC95" i="1"/>
  <c r="AB29" i="1"/>
  <c r="AB95" i="1"/>
  <c r="Z167" i="1"/>
  <c r="AD95" i="1"/>
  <c r="AD21" i="1"/>
  <c r="Y178" i="1"/>
  <c r="AC29" i="1"/>
  <c r="Z178" i="1"/>
  <c r="AA94" i="1"/>
  <c r="AA167" i="1"/>
  <c r="AB23" i="1"/>
  <c r="AA23" i="1"/>
  <c r="AD29" i="1"/>
  <c r="AB94" i="1"/>
  <c r="AB167" i="1"/>
  <c r="AC94" i="1"/>
  <c r="AC23" i="1"/>
  <c r="AA178" i="1"/>
  <c r="AC167" i="1"/>
  <c r="AB178" i="1"/>
  <c r="AD94" i="1"/>
  <c r="AD23" i="1"/>
  <c r="AD167" i="1"/>
  <c r="AC178" i="1"/>
  <c r="AD178" i="1"/>
  <c r="U94" i="1"/>
  <c r="X199" i="1"/>
  <c r="Z215" i="1"/>
  <c r="AD31" i="1"/>
  <c r="Y110" i="1"/>
  <c r="W22" i="1"/>
  <c r="S89" i="1"/>
  <c r="W110" i="1"/>
  <c r="U110" i="1"/>
  <c r="V205" i="1"/>
  <c r="X22" i="1"/>
  <c r="T215" i="1"/>
  <c r="AB110" i="1"/>
  <c r="V16" i="1"/>
  <c r="AA22" i="1"/>
  <c r="AB84" i="1"/>
  <c r="S16" i="1"/>
  <c r="AA16" i="1"/>
  <c r="S31" i="1"/>
  <c r="S67" i="1"/>
  <c r="AC84" i="1"/>
  <c r="U165" i="1"/>
  <c r="X31" i="1"/>
  <c r="S108" i="1"/>
  <c r="V22" i="1"/>
  <c r="AD184" i="1"/>
  <c r="T67" i="1"/>
  <c r="U31" i="1"/>
  <c r="U30" i="1"/>
  <c r="AB165" i="1"/>
  <c r="S165" i="1"/>
  <c r="AA84" i="1"/>
  <c r="S84" i="1"/>
  <c r="AA110" i="1"/>
  <c r="T110" i="1"/>
  <c r="AB184" i="1"/>
  <c r="AB89" i="1"/>
  <c r="T22" i="1"/>
  <c r="T162" i="1"/>
  <c r="V103" i="1"/>
  <c r="X67" i="1"/>
  <c r="Z184" i="1"/>
  <c r="AC16" i="1"/>
  <c r="AB31" i="1"/>
  <c r="S213" i="1"/>
  <c r="W31" i="1"/>
  <c r="AB16" i="1"/>
  <c r="Z103" i="1"/>
  <c r="T31" i="1"/>
  <c r="Z22" i="1"/>
  <c r="AC110" i="1"/>
  <c r="Y22" i="1"/>
  <c r="AC162" i="1"/>
  <c r="W162" i="1"/>
  <c r="T181" i="1"/>
  <c r="AC103" i="1"/>
  <c r="S30" i="1"/>
  <c r="V18" i="1"/>
  <c r="X103" i="1"/>
  <c r="W84" i="1"/>
  <c r="W16" i="1"/>
  <c r="K138" i="1"/>
  <c r="X138" i="1" s="1"/>
  <c r="U139" i="1"/>
  <c r="Y60" i="1"/>
  <c r="Y64" i="1"/>
  <c r="AD60" i="1"/>
  <c r="I60" i="1"/>
  <c r="I45" i="1" s="1"/>
  <c r="V45" i="1" s="1"/>
  <c r="V60" i="1"/>
  <c r="H45" i="1"/>
  <c r="U45" i="1" s="1"/>
  <c r="E160" i="1"/>
  <c r="E426" i="1" s="1"/>
  <c r="S215" i="1"/>
  <c r="F429" i="1"/>
  <c r="Y184" i="1"/>
  <c r="N198" i="1"/>
  <c r="AA198" i="1"/>
  <c r="I138" i="1"/>
  <c r="V138" i="1"/>
  <c r="Q198" i="1"/>
  <c r="AD198" i="1" s="1"/>
  <c r="S64" i="1"/>
  <c r="F60" i="1"/>
  <c r="S60" i="1" s="1"/>
  <c r="G138" i="1"/>
  <c r="T138" i="1" s="1"/>
  <c r="T139" i="1"/>
  <c r="X13" i="1"/>
  <c r="P102" i="1"/>
  <c r="AC102" i="1" s="1"/>
  <c r="D138" i="1"/>
  <c r="D423" i="1" s="1"/>
  <c r="Z181" i="1"/>
  <c r="M180" i="1"/>
  <c r="Z180" i="1"/>
  <c r="K60" i="1"/>
  <c r="X60" i="1" s="1"/>
  <c r="X64" i="1"/>
  <c r="J138" i="1"/>
  <c r="W138" i="1" s="1"/>
  <c r="S97" i="1"/>
  <c r="T194" i="1"/>
  <c r="G180" i="1"/>
  <c r="G427" i="1" s="1"/>
  <c r="H161" i="1"/>
  <c r="U161" i="1" s="1"/>
  <c r="U162" i="1"/>
  <c r="V56" i="1"/>
  <c r="AA56" i="1"/>
  <c r="N45" i="1"/>
  <c r="AA139" i="1"/>
  <c r="T171" i="1"/>
  <c r="M108" i="1"/>
  <c r="M102" i="1" s="1"/>
  <c r="Z102" i="1" s="1"/>
  <c r="Z108" i="1"/>
  <c r="P30" i="1"/>
  <c r="AC31" i="1"/>
  <c r="E212" i="1"/>
  <c r="M30" i="1"/>
  <c r="W64" i="1"/>
  <c r="F198" i="1"/>
  <c r="S198" i="1" s="1"/>
  <c r="H102" i="1"/>
  <c r="U102" i="1" s="1"/>
  <c r="J97" i="1"/>
  <c r="W97" i="1" s="1"/>
  <c r="L161" i="1"/>
  <c r="L160" i="1" s="1"/>
  <c r="Y160" i="1" s="1"/>
  <c r="N102" i="1"/>
  <c r="AA102" i="1" s="1"/>
  <c r="N180" i="1"/>
  <c r="AA180" i="1"/>
  <c r="P212" i="1"/>
  <c r="AC212" i="1" s="1"/>
  <c r="AC64" i="1"/>
  <c r="F18" i="1"/>
  <c r="S22" i="1"/>
  <c r="V213" i="1"/>
  <c r="T16" i="1"/>
  <c r="F180" i="1"/>
  <c r="F427" i="1" s="1"/>
  <c r="U199" i="1"/>
  <c r="K198" i="1"/>
  <c r="X198" i="1" s="1"/>
  <c r="M198" i="1"/>
  <c r="Z198" i="1" s="1"/>
  <c r="AB187" i="1"/>
  <c r="L198" i="1"/>
  <c r="Y198" i="1" s="1"/>
  <c r="AC139" i="1"/>
  <c r="H138" i="1"/>
  <c r="U138" i="1" s="1"/>
  <c r="D180" i="1"/>
  <c r="D427" i="1" s="1"/>
  <c r="Y162" i="1"/>
  <c r="X181" i="1"/>
  <c r="O198" i="1"/>
  <c r="AB198" i="1" s="1"/>
  <c r="Z30" i="1"/>
  <c r="K45" i="1"/>
  <c r="S18" i="1"/>
  <c r="P96" i="1"/>
  <c r="AC96" i="1" s="1"/>
  <c r="Y161" i="1"/>
  <c r="AC30" i="1"/>
  <c r="X45" i="1"/>
  <c r="Z139" i="1" l="1"/>
  <c r="M138" i="1"/>
  <c r="Z138" i="1" s="1"/>
  <c r="W60" i="1"/>
  <c r="J45" i="1"/>
  <c r="W45" i="1" s="1"/>
  <c r="T180" i="1"/>
  <c r="G423" i="1"/>
  <c r="P138" i="1"/>
  <c r="AC138" i="1" s="1"/>
  <c r="O18" i="1"/>
  <c r="H96" i="1"/>
  <c r="U96" i="1" s="1"/>
  <c r="K15" i="1"/>
  <c r="Q45" i="1"/>
  <c r="AD45" i="1" s="1"/>
  <c r="AA161" i="1"/>
  <c r="K180" i="1"/>
  <c r="X180" i="1" s="1"/>
  <c r="H198" i="1"/>
  <c r="U198" i="1" s="1"/>
  <c r="N138" i="1"/>
  <c r="AA138" i="1" s="1"/>
  <c r="V110" i="1"/>
  <c r="F161" i="1"/>
  <c r="I198" i="1"/>
  <c r="V198" i="1" s="1"/>
  <c r="O45" i="1"/>
  <c r="AB45" i="1" s="1"/>
  <c r="O161" i="1"/>
  <c r="P45" i="1"/>
  <c r="AC45" i="1" s="1"/>
  <c r="R180" i="1"/>
  <c r="D96" i="1"/>
  <c r="D422" i="1" s="1"/>
  <c r="T213" i="1"/>
  <c r="U181" i="1"/>
  <c r="D45" i="1"/>
  <c r="D15" i="1" s="1"/>
  <c r="D12" i="1" s="1"/>
  <c r="I102" i="1"/>
  <c r="V102" i="1" s="1"/>
  <c r="I161" i="1"/>
  <c r="I180" i="1"/>
  <c r="V180" i="1" s="1"/>
  <c r="L45" i="1"/>
  <c r="Y45" i="1" s="1"/>
  <c r="AD215" i="1"/>
  <c r="G45" i="1"/>
  <c r="T45" i="1" s="1"/>
  <c r="J161" i="1"/>
  <c r="J212" i="1"/>
  <c r="W212" i="1" s="1"/>
  <c r="K102" i="1"/>
  <c r="R161" i="1"/>
  <c r="R160" i="1" s="1"/>
  <c r="H15" i="1"/>
  <c r="U15" i="1" s="1"/>
  <c r="K108" i="1"/>
  <c r="X108" i="1" s="1"/>
  <c r="M45" i="1"/>
  <c r="Z45" i="1" s="1"/>
  <c r="E138" i="1"/>
  <c r="E423" i="1" s="1"/>
  <c r="E45" i="1"/>
  <c r="P198" i="1"/>
  <c r="AC198" i="1" s="1"/>
  <c r="L180" i="1"/>
  <c r="Y180" i="1" s="1"/>
  <c r="S110" i="1"/>
  <c r="G198" i="1"/>
  <c r="I212" i="1"/>
  <c r="V212" i="1" s="1"/>
  <c r="N30" i="1"/>
  <c r="AA30" i="1" s="1"/>
  <c r="R45" i="1"/>
  <c r="R15" i="1" s="1"/>
  <c r="R12" i="1" s="1"/>
  <c r="R138" i="1"/>
  <c r="AD139" i="1"/>
  <c r="E198" i="1"/>
  <c r="E428" i="1" s="1"/>
  <c r="E430" i="1" s="1"/>
  <c r="G161" i="1"/>
  <c r="J198" i="1"/>
  <c r="W198" i="1" s="1"/>
  <c r="M161" i="1"/>
  <c r="R198" i="1"/>
  <c r="HD29" i="1"/>
  <c r="U22" i="1"/>
  <c r="X15" i="1"/>
  <c r="K12" i="1"/>
  <c r="E15" i="1"/>
  <c r="E12" i="1" s="1"/>
  <c r="W18" i="1"/>
  <c r="Q15" i="1"/>
  <c r="AD30" i="1"/>
  <c r="O138" i="1"/>
  <c r="AB138" i="1" s="1"/>
  <c r="AB139" i="1"/>
  <c r="M96" i="1"/>
  <c r="Z96" i="1" s="1"/>
  <c r="D198" i="1"/>
  <c r="D428" i="1" s="1"/>
  <c r="D430" i="1" s="1"/>
  <c r="S180" i="1"/>
  <c r="F428" i="1"/>
  <c r="F102" i="1"/>
  <c r="Y97" i="1"/>
  <c r="S139" i="1"/>
  <c r="F138" i="1"/>
  <c r="L102" i="1"/>
  <c r="Y102" i="1" s="1"/>
  <c r="O102" i="1"/>
  <c r="AB102" i="1" s="1"/>
  <c r="AB108" i="1"/>
  <c r="R96" i="1"/>
  <c r="H12" i="1"/>
  <c r="AA45" i="1"/>
  <c r="N15" i="1"/>
  <c r="W108" i="1"/>
  <c r="J102" i="1"/>
  <c r="L138" i="1"/>
  <c r="Y138" i="1" s="1"/>
  <c r="Y139" i="1"/>
  <c r="F45" i="1"/>
  <c r="S45" i="1" s="1"/>
  <c r="H160" i="1"/>
  <c r="U160" i="1" s="1"/>
  <c r="AB18" i="1"/>
  <c r="M160" i="1"/>
  <c r="Z160" i="1" s="1"/>
  <c r="Z161" i="1"/>
  <c r="N96" i="1"/>
  <c r="AA96" i="1" s="1"/>
  <c r="AA97" i="1"/>
  <c r="P15" i="1"/>
  <c r="AC18" i="1"/>
  <c r="AC161" i="1"/>
  <c r="P160" i="1"/>
  <c r="AC160" i="1" s="1"/>
  <c r="G96" i="1"/>
  <c r="P180" i="1"/>
  <c r="AC180" i="1" s="1"/>
  <c r="L212" i="1"/>
  <c r="Y212" i="1" s="1"/>
  <c r="H212" i="1"/>
  <c r="U212" i="1" s="1"/>
  <c r="O212" i="1"/>
  <c r="AB212" i="1" s="1"/>
  <c r="K212" i="1"/>
  <c r="X212" i="1" s="1"/>
  <c r="O97" i="1"/>
  <c r="Q108" i="1"/>
  <c r="AD108" i="1" s="1"/>
  <c r="Q161" i="1"/>
  <c r="I30" i="1"/>
  <c r="W199" i="1"/>
  <c r="K161" i="1"/>
  <c r="L30" i="1"/>
  <c r="M212" i="1"/>
  <c r="Z212" i="1" s="1"/>
  <c r="D11" i="1" l="1"/>
  <c r="D197" i="1" s="1"/>
  <c r="D211" i="1" s="1"/>
  <c r="D218" i="1" s="1"/>
  <c r="D424" i="1" s="1"/>
  <c r="D421" i="1"/>
  <c r="D425" i="1" s="1"/>
  <c r="O160" i="1"/>
  <c r="AB160" i="1" s="1"/>
  <c r="AB161" i="1"/>
  <c r="J160" i="1"/>
  <c r="W160" i="1" s="1"/>
  <c r="W161" i="1"/>
  <c r="S161" i="1"/>
  <c r="F160" i="1"/>
  <c r="R11" i="1"/>
  <c r="R197" i="1" s="1"/>
  <c r="R211" i="1" s="1"/>
  <c r="R218" i="1" s="1"/>
  <c r="X102" i="1"/>
  <c r="K96" i="1"/>
  <c r="X96" i="1" s="1"/>
  <c r="J15" i="1"/>
  <c r="O15" i="1"/>
  <c r="G160" i="1"/>
  <c r="T161" i="1"/>
  <c r="V161" i="1"/>
  <c r="I160" i="1"/>
  <c r="V160" i="1" s="1"/>
  <c r="G15" i="1"/>
  <c r="I96" i="1"/>
  <c r="V96" i="1" s="1"/>
  <c r="G428" i="1"/>
  <c r="T198" i="1"/>
  <c r="M15" i="1"/>
  <c r="J96" i="1"/>
  <c r="W96" i="1" s="1"/>
  <c r="W102" i="1"/>
  <c r="AD161" i="1"/>
  <c r="Q160" i="1"/>
  <c r="AD160" i="1" s="1"/>
  <c r="T96" i="1"/>
  <c r="G422" i="1"/>
  <c r="O96" i="1"/>
  <c r="AB96" i="1" s="1"/>
  <c r="AB97" i="1"/>
  <c r="Q12" i="1"/>
  <c r="AD15" i="1"/>
  <c r="Q102" i="1"/>
  <c r="Y30" i="1"/>
  <c r="L15" i="1"/>
  <c r="J12" i="1"/>
  <c r="W15" i="1"/>
  <c r="H11" i="1"/>
  <c r="U12" i="1"/>
  <c r="X161" i="1"/>
  <c r="K160" i="1"/>
  <c r="X160" i="1" s="1"/>
  <c r="AC15" i="1"/>
  <c r="P12" i="1"/>
  <c r="L96" i="1"/>
  <c r="Y96" i="1" s="1"/>
  <c r="E421" i="1"/>
  <c r="E11" i="1"/>
  <c r="E197" i="1" s="1"/>
  <c r="E211" i="1" s="1"/>
  <c r="E218" i="1" s="1"/>
  <c r="E424" i="1" s="1"/>
  <c r="S102" i="1"/>
  <c r="F96" i="1"/>
  <c r="V30" i="1"/>
  <c r="I15" i="1"/>
  <c r="X12" i="1"/>
  <c r="K11" i="1"/>
  <c r="N12" i="1"/>
  <c r="AA15" i="1"/>
  <c r="F423" i="1"/>
  <c r="S138" i="1"/>
  <c r="F15" i="1"/>
  <c r="M12" i="1" l="1"/>
  <c r="Z15" i="1"/>
  <c r="T160" i="1"/>
  <c r="G426" i="1"/>
  <c r="G430" i="1" s="1"/>
  <c r="AB15" i="1"/>
  <c r="O12" i="1"/>
  <c r="AB12" i="1" s="1"/>
  <c r="S160" i="1"/>
  <c r="F426" i="1"/>
  <c r="F430" i="1" s="1"/>
  <c r="T15" i="1"/>
  <c r="G12" i="1"/>
  <c r="F422" i="1"/>
  <c r="S96" i="1"/>
  <c r="F12" i="1"/>
  <c r="S15" i="1"/>
  <c r="W12" i="1"/>
  <c r="J11" i="1"/>
  <c r="AC12" i="1"/>
  <c r="P11" i="1"/>
  <c r="Y15" i="1"/>
  <c r="L12" i="1"/>
  <c r="AA12" i="1"/>
  <c r="N11" i="1"/>
  <c r="K197" i="1"/>
  <c r="X11" i="1"/>
  <c r="E425" i="1"/>
  <c r="AD102" i="1"/>
  <c r="Q96" i="1"/>
  <c r="AD96" i="1" s="1"/>
  <c r="V15" i="1"/>
  <c r="I12" i="1"/>
  <c r="H197" i="1"/>
  <c r="U11" i="1"/>
  <c r="AD12" i="1"/>
  <c r="G421" i="1" l="1"/>
  <c r="G11" i="1"/>
  <c r="T12" i="1"/>
  <c r="O11" i="1"/>
  <c r="AB11" i="1" s="1"/>
  <c r="Z12" i="1"/>
  <c r="M11" i="1"/>
  <c r="I11" i="1"/>
  <c r="V12" i="1"/>
  <c r="U197" i="1"/>
  <c r="H211" i="1"/>
  <c r="N197" i="1"/>
  <c r="AA11" i="1"/>
  <c r="Q11" i="1"/>
  <c r="L11" i="1"/>
  <c r="Y12" i="1"/>
  <c r="F11" i="1"/>
  <c r="F421" i="1"/>
  <c r="S12" i="1"/>
  <c r="P197" i="1"/>
  <c r="AC11" i="1"/>
  <c r="X197" i="1"/>
  <c r="K211" i="1"/>
  <c r="W11" i="1"/>
  <c r="J197" i="1"/>
  <c r="O197" i="1" l="1"/>
  <c r="Z11" i="1"/>
  <c r="M197" i="1"/>
  <c r="T11" i="1"/>
  <c r="G197" i="1"/>
  <c r="W197" i="1"/>
  <c r="J211" i="1"/>
  <c r="S11" i="1"/>
  <c r="F197" i="1"/>
  <c r="X211" i="1"/>
  <c r="K218" i="1"/>
  <c r="X218" i="1" s="1"/>
  <c r="AB197" i="1"/>
  <c r="O211" i="1"/>
  <c r="L197" i="1"/>
  <c r="Y11" i="1"/>
  <c r="U211" i="1"/>
  <c r="H218" i="1"/>
  <c r="U218" i="1" s="1"/>
  <c r="Q197" i="1"/>
  <c r="AD11" i="1"/>
  <c r="AC197" i="1"/>
  <c r="P211" i="1"/>
  <c r="N211" i="1"/>
  <c r="AA197" i="1"/>
  <c r="V11" i="1"/>
  <c r="I197" i="1"/>
  <c r="T197" i="1" l="1"/>
  <c r="G211" i="1"/>
  <c r="M211" i="1"/>
  <c r="Z197" i="1"/>
  <c r="I211" i="1"/>
  <c r="V197" i="1"/>
  <c r="Y197" i="1"/>
  <c r="L211" i="1"/>
  <c r="AA211" i="1"/>
  <c r="N218" i="1"/>
  <c r="AA218" i="1" s="1"/>
  <c r="P218" i="1"/>
  <c r="AC218" i="1" s="1"/>
  <c r="AC211" i="1"/>
  <c r="F211" i="1"/>
  <c r="S197" i="1"/>
  <c r="AB211" i="1"/>
  <c r="O218" i="1"/>
  <c r="AB218" i="1" s="1"/>
  <c r="Q211" i="1"/>
  <c r="AD197" i="1"/>
  <c r="W211" i="1"/>
  <c r="J218" i="1"/>
  <c r="W218" i="1" s="1"/>
  <c r="M218" i="1" l="1"/>
  <c r="Z218" i="1" s="1"/>
  <c r="Z211" i="1"/>
  <c r="G218" i="1"/>
  <c r="T211" i="1"/>
  <c r="AD211" i="1"/>
  <c r="Q218" i="1"/>
  <c r="AD218" i="1" s="1"/>
  <c r="Y211" i="1"/>
  <c r="L218" i="1"/>
  <c r="Y218" i="1" s="1"/>
  <c r="S211" i="1"/>
  <c r="F218" i="1"/>
  <c r="V211" i="1"/>
  <c r="I218" i="1"/>
  <c r="V218" i="1" s="1"/>
  <c r="T218" i="1" l="1"/>
  <c r="G424" i="1"/>
  <c r="G425" i="1" s="1"/>
  <c r="S218" i="1"/>
  <c r="F424" i="1"/>
  <c r="F425" i="1" s="1"/>
</calcChain>
</file>

<file path=xl/comments1.xml><?xml version="1.0" encoding="utf-8"?>
<comments xmlns="http://schemas.openxmlformats.org/spreadsheetml/2006/main">
  <authors>
    <author>Secretaria de Hacienda</author>
  </authors>
  <commentList>
    <comment ref="A7" authorId="0" shapeId="0">
      <text>
        <r>
          <rPr>
            <sz val="8"/>
            <color indexed="81"/>
            <rFont val="Tahoma"/>
            <family val="2"/>
          </rPr>
          <t>Para imprimir en formato de plan financiero, hacer clic aca.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8" authorId="0" shapeId="0">
      <text>
        <r>
          <rPr>
            <sz val="8"/>
            <color indexed="81"/>
            <rFont val="Tahoma"/>
            <family val="2"/>
          </rPr>
          <t xml:space="preserve">No incluir otro tipo de conceptos, las cifras deben estar en pesos corrientes y sin centavos.
</t>
        </r>
      </text>
    </comment>
    <comment ref="AE8" authorId="0" shapeId="0">
      <text>
        <r>
          <rPr>
            <sz val="8"/>
            <color indexed="81"/>
            <rFont val="Tahoma"/>
            <family val="2"/>
          </rPr>
          <t xml:space="preserve">Son los Supuestos que explican las cifras que arroja la proyeccion, diferentes de los indicadores macroeconómicos, que deben ser explicados de forma clara, precisa y completa, exponiendo su influencia en el mediano plazo. Si es del caso realizar un documento anexo.
</t>
        </r>
      </text>
    </comment>
    <comment ref="AF8" authorId="0" shapeId="0">
      <text>
        <r>
          <rPr>
            <sz val="8"/>
            <color indexed="81"/>
            <rFont val="Tahoma"/>
            <family val="2"/>
          </rPr>
          <t>Explicar las principales variaciones de forma clara, precisa y completa, exponiendo la causa del comportamiento.</t>
        </r>
      </text>
    </comment>
    <comment ref="D9" authorId="0" shapeId="0">
      <text>
        <r>
          <rPr>
            <sz val="8"/>
            <color indexed="81"/>
            <rFont val="Tahoma"/>
            <family val="2"/>
          </rPr>
          <t>Para los ingresos digite exclusivamente las celdas con color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9" authorId="0" shapeId="0">
      <text>
        <r>
          <rPr>
            <sz val="8"/>
            <color indexed="81"/>
            <rFont val="Tahoma"/>
            <family val="2"/>
          </rPr>
          <t>Para los ingresos digite exclusivamente las celdas con color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58" authorId="0" shapeId="0">
      <text>
        <r>
          <rPr>
            <sz val="8"/>
            <color indexed="81"/>
            <rFont val="Tahoma"/>
            <family val="2"/>
          </rPr>
          <t>Digite la informacion, la misma no se suma al total del plan financiero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<sst xmlns="http://schemas.openxmlformats.org/spreadsheetml/2006/main" count="465" uniqueCount="374">
  <si>
    <t>RECURSOS PROPIOS</t>
  </si>
  <si>
    <t>Pesos $</t>
  </si>
  <si>
    <t>C</t>
  </si>
  <si>
    <t>CONCEPTO</t>
  </si>
  <si>
    <t>PROYECTADO</t>
  </si>
  <si>
    <t>% VARIACIÓN</t>
  </si>
  <si>
    <t>SUPUESTOS DE PROYECCION (Diferentes a los Indicadores Macroeconómicos)</t>
  </si>
  <si>
    <t>(4)/(3)</t>
  </si>
  <si>
    <t>(5)/(4)</t>
  </si>
  <si>
    <t>(6)/(5)</t>
  </si>
  <si>
    <t>(7)/(6)</t>
  </si>
  <si>
    <t>(8)/(7)</t>
  </si>
  <si>
    <t>(9)/(8)</t>
  </si>
  <si>
    <t>(10)/(9)</t>
  </si>
  <si>
    <t>(11)/(10)</t>
  </si>
  <si>
    <t>(12)/(11)</t>
  </si>
  <si>
    <t>(13)/(12)</t>
  </si>
  <si>
    <t>(14)/(13)</t>
  </si>
  <si>
    <t>(15)/(14)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</si>
  <si>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</si>
  <si>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</si>
  <si>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</si>
  <si>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</si>
  <si>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</si>
  <si>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</si>
  <si>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</si>
  <si>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</si>
  <si>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</si>
  <si>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</si>
  <si>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</si>
  <si>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</si>
  <si>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</si>
  <si>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</si>
  <si>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</si>
  <si>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</si>
  <si>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</si>
  <si>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(18)</t>
  </si>
  <si>
    <t>(19)</t>
  </si>
  <si>
    <t>(20)</t>
  </si>
  <si>
    <t>(21)</t>
  </si>
  <si>
    <t>(22)</t>
  </si>
  <si>
    <t>(23)</t>
  </si>
  <si>
    <t>(24)</t>
  </si>
  <si>
    <t>(25)</t>
  </si>
  <si>
    <t>(26)</t>
  </si>
  <si>
    <t>(27)</t>
  </si>
  <si>
    <t>(28)</t>
  </si>
  <si>
    <t>(29)</t>
  </si>
  <si>
    <t>I. TOTAL INGRESOS PROPIOS</t>
  </si>
  <si>
    <t>A) INGRESOS CORRIENTES</t>
  </si>
  <si>
    <t>Tributarios</t>
  </si>
  <si>
    <t>- Estampilla Universidad Distrital</t>
  </si>
  <si>
    <t>212</t>
  </si>
  <si>
    <t xml:space="preserve"> No Tributarios</t>
  </si>
  <si>
    <t>21203</t>
  </si>
  <si>
    <t>- Multas</t>
  </si>
  <si>
    <t>2120399</t>
  </si>
  <si>
    <t>Otras Multas</t>
  </si>
  <si>
    <t>21204</t>
  </si>
  <si>
    <t>- Rentas Contractuales</t>
  </si>
  <si>
    <t>2120401</t>
  </si>
  <si>
    <t>Venta de Bienes, Servicios y Productos</t>
  </si>
  <si>
    <t>2120402</t>
  </si>
  <si>
    <t>Arrendamientos</t>
  </si>
  <si>
    <t>2120403</t>
  </si>
  <si>
    <t>Amortización Crédito</t>
  </si>
  <si>
    <t>2120404</t>
  </si>
  <si>
    <t>212040401</t>
  </si>
  <si>
    <t>Amortización Cartera FONCEP</t>
  </si>
  <si>
    <t>212040403</t>
  </si>
  <si>
    <t>Comisión Manejo Cartera FER</t>
  </si>
  <si>
    <t>Aprovechamiento Económico</t>
  </si>
  <si>
    <t>2120499</t>
  </si>
  <si>
    <t>Otras Rentas Contractuales</t>
  </si>
  <si>
    <t>21205</t>
  </si>
  <si>
    <t>- Contribuciones</t>
  </si>
  <si>
    <t>2120501</t>
  </si>
  <si>
    <t>Valorización Local</t>
  </si>
  <si>
    <t>212050101</t>
  </si>
  <si>
    <t>Ingreso Ordinario</t>
  </si>
  <si>
    <t>212050102</t>
  </si>
  <si>
    <t>Valorización Acuerdo 180 de 2005</t>
  </si>
  <si>
    <t>2120502</t>
  </si>
  <si>
    <t>Valorización General</t>
  </si>
  <si>
    <t>2120506</t>
  </si>
  <si>
    <t>5% Contratos Obra Pública - Vigencia Actual</t>
  </si>
  <si>
    <t>2120507</t>
  </si>
  <si>
    <t>5% Contratos Obra Pública - Vigencia Anterior</t>
  </si>
  <si>
    <t>2120508</t>
  </si>
  <si>
    <t>Valorización Local Ley 388 Obra por tu Lugar</t>
  </si>
  <si>
    <t>2120509</t>
  </si>
  <si>
    <t>Semaforización</t>
  </si>
  <si>
    <t>2120599</t>
  </si>
  <si>
    <t>Otras Contribuciones</t>
  </si>
  <si>
    <t>21206</t>
  </si>
  <si>
    <t>- Participaciones</t>
  </si>
  <si>
    <t>2120609</t>
  </si>
  <si>
    <t>Consumo de Cerveza</t>
  </si>
  <si>
    <t>2120610</t>
  </si>
  <si>
    <t>Consumo de Licores</t>
  </si>
  <si>
    <t>2120611</t>
  </si>
  <si>
    <t>Ingreso Producido Lotería</t>
  </si>
  <si>
    <t>212061101</t>
  </si>
  <si>
    <t>Lotería de Bogotá</t>
  </si>
  <si>
    <t>212061102</t>
  </si>
  <si>
    <t>Loterías Foráneas</t>
  </si>
  <si>
    <t>2120612</t>
  </si>
  <si>
    <t>Ingreso por Juego de Apuestas Permanentes</t>
  </si>
  <si>
    <t>2120613</t>
  </si>
  <si>
    <t xml:space="preserve">Juegos de Suerte y Azar </t>
  </si>
  <si>
    <t>212061301</t>
  </si>
  <si>
    <t>Juegos de Suerte y Azar - ETESA</t>
  </si>
  <si>
    <t>212061302</t>
  </si>
  <si>
    <t>Juegos Promocionales D.C.</t>
  </si>
  <si>
    <t>212061303</t>
  </si>
  <si>
    <t>Otros Juegos</t>
  </si>
  <si>
    <t>2120614</t>
  </si>
  <si>
    <t>Jundeportes</t>
  </si>
  <si>
    <t>2120699</t>
  </si>
  <si>
    <t>Otras Participaciones</t>
  </si>
  <si>
    <t>21209</t>
  </si>
  <si>
    <t>21210</t>
  </si>
  <si>
    <t>21299</t>
  </si>
  <si>
    <t>- Otros Ingresos No Tributarios</t>
  </si>
  <si>
    <t>22</t>
  </si>
  <si>
    <t>B) TRANSFERENCIAS</t>
  </si>
  <si>
    <t>221</t>
  </si>
  <si>
    <t>- NACIÓN</t>
  </si>
  <si>
    <t>22104</t>
  </si>
  <si>
    <t>Otras Transferencias Nación</t>
  </si>
  <si>
    <t>224</t>
  </si>
  <si>
    <t>- ADMINISTRACION CENTRAL</t>
  </si>
  <si>
    <t>22401</t>
  </si>
  <si>
    <t>Aporte Ordinario</t>
  </si>
  <si>
    <t xml:space="preserve">Vigencia </t>
  </si>
  <si>
    <t>Rendimientos Financieros SGP</t>
  </si>
  <si>
    <t>22402</t>
  </si>
  <si>
    <t>Sistema General de Participaciones</t>
  </si>
  <si>
    <t>2240201</t>
  </si>
  <si>
    <t>Participaciones para Salud - Oferta</t>
  </si>
  <si>
    <t>2240202</t>
  </si>
  <si>
    <t>Participaciones para Salud - Régimen Subsidiado</t>
  </si>
  <si>
    <t>Continuidad - Vigencia Actual</t>
  </si>
  <si>
    <t>Continuidad - Vigencia Futura</t>
  </si>
  <si>
    <t>Ampliación - Vigencia Actual</t>
  </si>
  <si>
    <t>Ampliación - Vigencia Futura</t>
  </si>
  <si>
    <t>2240203</t>
  </si>
  <si>
    <t>Participaciones para Salud - Salud Pública</t>
  </si>
  <si>
    <t>2240204</t>
  </si>
  <si>
    <t>Participaciones para Salud - Oferta - Aportes Patronales</t>
  </si>
  <si>
    <t>2240205</t>
  </si>
  <si>
    <t>Aporte Ordinario Participación de Propósito General</t>
  </si>
  <si>
    <t>22403</t>
  </si>
  <si>
    <t>ICA Compañías de Vigilancia</t>
  </si>
  <si>
    <t>22406</t>
  </si>
  <si>
    <t>Reajuste Consolidado de Cesantías</t>
  </si>
  <si>
    <t>22407</t>
  </si>
  <si>
    <t>IVA Cedido de Licores (Ley 788 de 2002)</t>
  </si>
  <si>
    <t>22408</t>
  </si>
  <si>
    <t>Provisión para Cesantías</t>
  </si>
  <si>
    <t>22409</t>
  </si>
  <si>
    <t>IVA al servicio de Telefonía Móvil (Ley 788 de 2002)</t>
  </si>
  <si>
    <t>Instituto Distrital para la Recreación y el Deporte - IDRD</t>
  </si>
  <si>
    <t>Fondo de Pensiones Públicas</t>
  </si>
  <si>
    <t>Bonos Pensionales</t>
  </si>
  <si>
    <t>Cuotas Partes</t>
  </si>
  <si>
    <t>225</t>
  </si>
  <si>
    <t>- OTRAS TRANSFERENCIAS</t>
  </si>
  <si>
    <t>24</t>
  </si>
  <si>
    <t>C) RECURSOS DE CAPITAL DIFERENTES A CRÉDITO</t>
  </si>
  <si>
    <t>243</t>
  </si>
  <si>
    <t>24302</t>
  </si>
  <si>
    <t>Rendimientos Provenientes de Recursos de Libre Destinación</t>
  </si>
  <si>
    <t>Rendimientos Provenientes de Recursos de Destinación Específica</t>
  </si>
  <si>
    <t>249</t>
  </si>
  <si>
    <t>241</t>
  </si>
  <si>
    <t>RECURSOS DEL BALANCE</t>
  </si>
  <si>
    <t>24103</t>
  </si>
  <si>
    <t>Venta de Activos</t>
  </si>
  <si>
    <t>Recursos de Pasivos Exigibles</t>
  </si>
  <si>
    <t>Otros Recursos del Balance  de Destinación Específica</t>
  </si>
  <si>
    <t>Recursos del Balance SGP Vigencia Anterior</t>
  </si>
  <si>
    <t>DONACIONES</t>
  </si>
  <si>
    <t>245</t>
  </si>
  <si>
    <t>OTROS RECURSOS DE CAPITAL</t>
  </si>
  <si>
    <t>242</t>
  </si>
  <si>
    <t>RECURSOS DEL CREDITO</t>
  </si>
  <si>
    <t>24201</t>
  </si>
  <si>
    <t xml:space="preserve">II.  GASTOS CORRIENTES </t>
  </si>
  <si>
    <t xml:space="preserve">     A.  Gastos de Funcionamiento - Mínimos esenciales</t>
  </si>
  <si>
    <t xml:space="preserve">         1) Servicios Personales </t>
  </si>
  <si>
    <t xml:space="preserve">         2) Gastos Generales</t>
  </si>
  <si>
    <t xml:space="preserve">     B.  Transferencias de Funcionamiento</t>
  </si>
  <si>
    <t xml:space="preserve">     C.  Pasivos Exigibles</t>
  </si>
  <si>
    <t xml:space="preserve">     D.  Reservas Ley 819/03</t>
  </si>
  <si>
    <t xml:space="preserve">     E.  Pago de Cesantías</t>
  </si>
  <si>
    <t xml:space="preserve">          - Pago de Cesantías Afiliados (Recursos Propios)</t>
  </si>
  <si>
    <t xml:space="preserve">          - Provisión Pago de Cesantías (Transferencias Administración Central)</t>
  </si>
  <si>
    <t>III.  GASTOS FINANCIEROS DE DEUDA</t>
  </si>
  <si>
    <t xml:space="preserve">     A.  Deuda Interna</t>
  </si>
  <si>
    <t xml:space="preserve">     B.  Deuda Externa</t>
  </si>
  <si>
    <t xml:space="preserve">     C.  Pasivos Contingentes</t>
  </si>
  <si>
    <t xml:space="preserve">     D.  Bonos Pensionales</t>
  </si>
  <si>
    <t xml:space="preserve">     E.  Reservas Ley 819/03</t>
  </si>
  <si>
    <t xml:space="preserve">     F. Cuotas Partes</t>
  </si>
  <si>
    <t>IV.  AHORRO CORRIENTE (I - II - III)</t>
  </si>
  <si>
    <t xml:space="preserve">V.  GASTOS DE INVERSIÓN </t>
  </si>
  <si>
    <t xml:space="preserve">     A.  Directa</t>
  </si>
  <si>
    <t xml:space="preserve">     B.  Transferencias de Inversión</t>
  </si>
  <si>
    <t>VI.  DÉFICIT O SUPERÁVIT  (IV - V)</t>
  </si>
  <si>
    <t>VII.  NECESIDADES DE FINANCIAMIENTO</t>
  </si>
  <si>
    <t xml:space="preserve">     (+)  Crédito</t>
  </si>
  <si>
    <t xml:space="preserve">     (-)  Amortizaciones</t>
  </si>
  <si>
    <t>TOTAL</t>
  </si>
  <si>
    <t>___________________________________________________________________</t>
  </si>
  <si>
    <t>PROPIOS</t>
  </si>
  <si>
    <t>TRANSFERENCIAS</t>
  </si>
  <si>
    <t>RECURSOS DE CAPITAL</t>
  </si>
  <si>
    <t>APORTE ORDINARIO</t>
  </si>
  <si>
    <t>CORRIENTES</t>
  </si>
  <si>
    <t>DEUDA</t>
  </si>
  <si>
    <t>INVERSION</t>
  </si>
  <si>
    <t>FINANCIAMIENTO</t>
  </si>
  <si>
    <t>Código Entidad</t>
  </si>
  <si>
    <t>Organo o Entidad</t>
  </si>
  <si>
    <t>Sector</t>
  </si>
  <si>
    <t>MES ANTERIOR</t>
  </si>
  <si>
    <t>SELECCIONE SU ENTIDAD AQUÍ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</si>
  <si>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</si>
  <si>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</si>
  <si>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</si>
  <si>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</si>
  <si>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</si>
  <si>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</si>
  <si>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</si>
  <si>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</si>
  <si>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</si>
  <si>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</si>
  <si>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</si>
  <si>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</si>
  <si>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001</t>
  </si>
  <si>
    <t>VIGENCIA PROGRAMACIÓN:</t>
  </si>
  <si>
    <t xml:space="preserve">PLAN FINANCIERO ESTABLECIMIENTOS PÚBLICOS, UNIDADES ADMINISTRATIVAS ESPECIALES Y UNIVERSIDAD DISTRITAL </t>
  </si>
  <si>
    <r>
      <t xml:space="preserve">          -  Recursos Propios </t>
    </r>
    <r>
      <rPr>
        <sz val="12"/>
        <color indexed="9"/>
        <rFont val="Arial"/>
        <family val="2"/>
      </rPr>
      <t>1</t>
    </r>
  </si>
  <si>
    <r>
      <t xml:space="preserve">          -  Transferencias Administración Central </t>
    </r>
    <r>
      <rPr>
        <sz val="12"/>
        <color indexed="9"/>
        <rFont val="Arial"/>
        <family val="2"/>
      </rPr>
      <t>1</t>
    </r>
  </si>
  <si>
    <r>
      <t xml:space="preserve">          -  Recursos Propios </t>
    </r>
    <r>
      <rPr>
        <sz val="12"/>
        <color indexed="9"/>
        <rFont val="Arial"/>
        <family val="2"/>
      </rPr>
      <t>2</t>
    </r>
  </si>
  <si>
    <r>
      <t xml:space="preserve">          -  Transferencias Administración Central </t>
    </r>
    <r>
      <rPr>
        <sz val="12"/>
        <color indexed="9"/>
        <rFont val="Arial"/>
        <family val="2"/>
      </rPr>
      <t>2</t>
    </r>
  </si>
  <si>
    <r>
      <t xml:space="preserve">          -  Recursos Propios </t>
    </r>
    <r>
      <rPr>
        <sz val="12"/>
        <color indexed="9"/>
        <rFont val="Arial"/>
        <family val="2"/>
      </rPr>
      <t>4</t>
    </r>
  </si>
  <si>
    <r>
      <t xml:space="preserve">          -  Transferencias Administración Central </t>
    </r>
    <r>
      <rPr>
        <sz val="12"/>
        <color indexed="9"/>
        <rFont val="Arial"/>
        <family val="2"/>
      </rPr>
      <t>4</t>
    </r>
  </si>
  <si>
    <r>
      <t xml:space="preserve">          -  Recursos Propios</t>
    </r>
    <r>
      <rPr>
        <sz val="12"/>
        <color indexed="9"/>
        <rFont val="Arial"/>
        <family val="2"/>
      </rPr>
      <t xml:space="preserve"> 5</t>
    </r>
  </si>
  <si>
    <r>
      <t xml:space="preserve">          -  Transferencias Administración Central </t>
    </r>
    <r>
      <rPr>
        <sz val="12"/>
        <color indexed="9"/>
        <rFont val="Arial"/>
        <family val="2"/>
      </rPr>
      <t>5</t>
    </r>
  </si>
  <si>
    <r>
      <t xml:space="preserve">          -  Recursos Propios </t>
    </r>
    <r>
      <rPr>
        <sz val="12"/>
        <color indexed="9"/>
        <rFont val="Arial"/>
        <family val="2"/>
      </rPr>
      <t>6</t>
    </r>
  </si>
  <si>
    <r>
      <t xml:space="preserve">          -  Transferencias Administración Central </t>
    </r>
    <r>
      <rPr>
        <sz val="12"/>
        <color indexed="9"/>
        <rFont val="Arial"/>
        <family val="2"/>
      </rPr>
      <t>6</t>
    </r>
  </si>
  <si>
    <r>
      <t xml:space="preserve">          -  Recursos Propios</t>
    </r>
    <r>
      <rPr>
        <sz val="12"/>
        <color indexed="9"/>
        <rFont val="Arial"/>
        <family val="2"/>
      </rPr>
      <t xml:space="preserve"> 7</t>
    </r>
  </si>
  <si>
    <r>
      <t xml:space="preserve">          -  Transferencias Administración Central </t>
    </r>
    <r>
      <rPr>
        <sz val="12"/>
        <color indexed="9"/>
        <rFont val="Arial"/>
        <family val="2"/>
      </rPr>
      <t>7</t>
    </r>
  </si>
  <si>
    <r>
      <t xml:space="preserve">          -  Recursos Propios </t>
    </r>
    <r>
      <rPr>
        <sz val="12"/>
        <color indexed="9"/>
        <rFont val="Arial"/>
        <family val="2"/>
      </rPr>
      <t>8</t>
    </r>
  </si>
  <si>
    <r>
      <t xml:space="preserve">          -  Transferencias Administración Central </t>
    </r>
    <r>
      <rPr>
        <sz val="12"/>
        <color indexed="9"/>
        <rFont val="Arial"/>
        <family val="2"/>
      </rPr>
      <t>8</t>
    </r>
  </si>
  <si>
    <r>
      <t xml:space="preserve">          -  Recursos Propios </t>
    </r>
    <r>
      <rPr>
        <sz val="12"/>
        <color indexed="9"/>
        <rFont val="Arial"/>
        <family val="2"/>
      </rPr>
      <t>9</t>
    </r>
  </si>
  <si>
    <r>
      <t xml:space="preserve">          -  Transferencias Administración Central </t>
    </r>
    <r>
      <rPr>
        <sz val="12"/>
        <color indexed="9"/>
        <rFont val="Arial"/>
        <family val="2"/>
      </rPr>
      <t>9</t>
    </r>
  </si>
  <si>
    <r>
      <t xml:space="preserve">          -  Recursos Propios </t>
    </r>
    <r>
      <rPr>
        <sz val="12"/>
        <color indexed="9"/>
        <rFont val="Arial"/>
        <family val="2"/>
      </rPr>
      <t>10</t>
    </r>
  </si>
  <si>
    <r>
      <t xml:space="preserve">          -  Transferencias Administración Central </t>
    </r>
    <r>
      <rPr>
        <sz val="12"/>
        <color indexed="9"/>
        <rFont val="Arial"/>
        <family val="2"/>
      </rPr>
      <t>10</t>
    </r>
  </si>
  <si>
    <r>
      <t xml:space="preserve">          -  Recursos Propios </t>
    </r>
    <r>
      <rPr>
        <sz val="12"/>
        <color indexed="9"/>
        <rFont val="Arial"/>
        <family val="2"/>
      </rPr>
      <t>11</t>
    </r>
  </si>
  <si>
    <r>
      <t xml:space="preserve">          -  Transferencias Administración Central </t>
    </r>
    <r>
      <rPr>
        <sz val="12"/>
        <color indexed="9"/>
        <rFont val="Arial"/>
        <family val="2"/>
      </rPr>
      <t>11</t>
    </r>
  </si>
  <si>
    <r>
      <t xml:space="preserve">          -  Recursos Propios </t>
    </r>
    <r>
      <rPr>
        <sz val="12"/>
        <color indexed="9"/>
        <rFont val="Arial"/>
        <family val="2"/>
      </rPr>
      <t>12</t>
    </r>
  </si>
  <si>
    <r>
      <t xml:space="preserve">          -  Recursos Propios </t>
    </r>
    <r>
      <rPr>
        <sz val="12"/>
        <color indexed="9"/>
        <rFont val="Arial"/>
        <family val="2"/>
      </rPr>
      <t>13</t>
    </r>
  </si>
  <si>
    <r>
      <t xml:space="preserve">          -  Transferencias Administración Central </t>
    </r>
    <r>
      <rPr>
        <sz val="12"/>
        <color indexed="9"/>
        <rFont val="Arial"/>
        <family val="2"/>
      </rPr>
      <t>13</t>
    </r>
  </si>
  <si>
    <t>CÓDIGO/ENTIDAD:</t>
  </si>
  <si>
    <t xml:space="preserve">208 -Caja de Vivienda Popular  </t>
  </si>
  <si>
    <t>235-Contraloría de Bogotá D.C.</t>
  </si>
  <si>
    <t>135-Fondo de Educación y Seguridad Vial – FONDATT  Liquidación</t>
  </si>
  <si>
    <t>206-Fondo de Prestaciones Económicas, Cesantias y Pensiones - FONCEP</t>
  </si>
  <si>
    <t>203-Fondo de Prevención y Atención Emergencias - FOPAE</t>
  </si>
  <si>
    <t xml:space="preserve">217-Fondo de Vigilancia y Seguridad </t>
  </si>
  <si>
    <t>201-Fondo Financiero Distrital de Salud - FFDS</t>
  </si>
  <si>
    <t>215-Fundación Gilberto Alzate Avendaño</t>
  </si>
  <si>
    <t xml:space="preserve">204-Instituto de Desarrollo Urbano - IDU    </t>
  </si>
  <si>
    <t>222-Instituto Distrital de Artes - IDARTES</t>
  </si>
  <si>
    <t>220-Instituto Distrital de la Participación y Acción Comunal</t>
  </si>
  <si>
    <t>211-Instituto Distrital de Recreación y Deporte - IDRD</t>
  </si>
  <si>
    <t>221-Instituto Distrital de Turismo</t>
  </si>
  <si>
    <t xml:space="preserve">213-Instituto Distrital del Patrimonio Cultural - IDPC </t>
  </si>
  <si>
    <t>200-Instituto para la Economia Social - IPES</t>
  </si>
  <si>
    <t>219-Instituto para la Investigación Educativa y el Desarrollo Pedagógico - IDEP</t>
  </si>
  <si>
    <t>214-Instituto para la Protección de la Niñez y la Juventud - IDIPRON</t>
  </si>
  <si>
    <t>218-Jardín Botánico “José  Celestino Mutis”</t>
  </si>
  <si>
    <t>216-Orquesta Filarmónica de Bogotá</t>
  </si>
  <si>
    <t>226-Unidad Administrativa Especial de Catastro Distrital</t>
  </si>
  <si>
    <t>227-Unidad Administrativa Especial de Rehabilitación y Mantenimiento Vial</t>
  </si>
  <si>
    <t xml:space="preserve">228-Unidad Administrativa Especial de Servicios Públicos </t>
  </si>
  <si>
    <t>230-Universidad Distrital "Francisco José de Caldas"</t>
  </si>
  <si>
    <t>PRESUPUESTO VIGENCIA ACTUAL</t>
  </si>
  <si>
    <t>AÑO 1</t>
  </si>
  <si>
    <t>AÑO 2</t>
  </si>
  <si>
    <t>AÑO 3</t>
  </si>
  <si>
    <t>AÑO 4</t>
  </si>
  <si>
    <t>AÑO 5</t>
  </si>
  <si>
    <t>AÑO 6</t>
  </si>
  <si>
    <t>AÑO 7</t>
  </si>
  <si>
    <t>AÑO 8</t>
  </si>
  <si>
    <t>AÑO 9</t>
  </si>
  <si>
    <t>AÑO 10</t>
  </si>
  <si>
    <t>AÑO 11</t>
  </si>
  <si>
    <t>AÑO 12</t>
  </si>
  <si>
    <t>PROYECTADO (DICIEMBRE)</t>
  </si>
  <si>
    <t>Responsable de Presupuesto:</t>
  </si>
  <si>
    <t>Director Financiero:</t>
  </si>
  <si>
    <t>5% Contratos Obra Pública</t>
  </si>
  <si>
    <t>Orquesta Filarmónica de Bogotá</t>
  </si>
  <si>
    <t>Impuesto al Deporte</t>
  </si>
  <si>
    <t>Estampilla Pro Cultura</t>
  </si>
  <si>
    <t>Recursos del Balance SGP Salud</t>
  </si>
  <si>
    <t>Azar y Espectáculos (Impuesto de Juegos)</t>
  </si>
  <si>
    <t xml:space="preserve">Participación Ingresos Corrientes del Distrito - Vigencia </t>
  </si>
  <si>
    <t xml:space="preserve">Participación Ingresos Corrientes del Distrito - Vigencia Anterior </t>
  </si>
  <si>
    <t>Amortización Cartera FER</t>
  </si>
  <si>
    <t>Fiducias</t>
  </si>
  <si>
    <t>Valorización Acuerdo 451 Plan Zonal Norte</t>
  </si>
  <si>
    <t>Valorización Acuerdo 523 de 2013</t>
  </si>
  <si>
    <t>Uso del Espacio Público</t>
  </si>
  <si>
    <t>Contribuciones para el Desarrollo Urbano</t>
  </si>
  <si>
    <t>Calcomanías</t>
  </si>
  <si>
    <t>Registro</t>
  </si>
  <si>
    <t>Impuesto Global a la Gasolina y al ACPM</t>
  </si>
  <si>
    <t>Consumo de Cigarrillos Nacionales</t>
  </si>
  <si>
    <t>Transporte de Gas</t>
  </si>
  <si>
    <t>Explotación de Canteras</t>
  </si>
  <si>
    <t>Plusvalía</t>
  </si>
  <si>
    <t>Sobretasa al ACPM</t>
  </si>
  <si>
    <t>Vehículos Automotores</t>
  </si>
  <si>
    <t>Jundeportes Cigarrillos</t>
  </si>
  <si>
    <t>Jundeportes Espectáculos Públicos</t>
  </si>
  <si>
    <t>IVA Cedido de Licores - IDRD (Ley 788 de 2002)</t>
  </si>
  <si>
    <t>IVA al Servicio de la Telefonía Móvil (Ley 788 de 2002)</t>
  </si>
  <si>
    <t xml:space="preserve">Instituto Distrital de Patrimonio Cultural </t>
  </si>
  <si>
    <t xml:space="preserve">Sobretasa Cigarrillos </t>
  </si>
  <si>
    <t>Sobretasa Cigarrillos Nacionales</t>
  </si>
  <si>
    <t>Sobretasa Cigarrillos Importados</t>
  </si>
  <si>
    <t>Premios No Reclamados</t>
  </si>
  <si>
    <t>Ingresos Producido Lotería</t>
  </si>
  <si>
    <t>Juegos de Apuestas Permanentes</t>
  </si>
  <si>
    <t>Juegos de Suerte y Azar</t>
  </si>
  <si>
    <t>Derechos</t>
  </si>
  <si>
    <t>Peajes y Concesiones</t>
  </si>
  <si>
    <t>Fondo Cuenta Pago Compensatorio de Cesiones Públicas</t>
  </si>
  <si>
    <t>Aporte de Afiliados</t>
  </si>
  <si>
    <t>Intereses Moratorios Impuestos</t>
  </si>
  <si>
    <t>Sanciones Tributarias</t>
  </si>
  <si>
    <t>Espectáculos Públicos de las Artes Escenicas (Ley 1493 de 2011)</t>
  </si>
  <si>
    <t xml:space="preserve">    Derechos de Tránsito</t>
  </si>
  <si>
    <t xml:space="preserve">    Otros Derechos</t>
  </si>
  <si>
    <t xml:space="preserve">    Administración Central</t>
  </si>
  <si>
    <t xml:space="preserve">    Entidades Descentralizadas</t>
  </si>
  <si>
    <t xml:space="preserve">   Armortización Cartera CVP</t>
  </si>
  <si>
    <t xml:space="preserve">   Cartera Hipotecaria</t>
  </si>
  <si>
    <t xml:space="preserve">   Coljuegos</t>
  </si>
  <si>
    <t>Otros Recursos del Balance  de Libre Destinación</t>
  </si>
  <si>
    <t xml:space="preserve">  EXCEDENTES FINANCIEROS ESTABLECIMIENTOS PÚBLICOS Y UTILIDADES EMPRESAS</t>
  </si>
  <si>
    <t xml:space="preserve">   FOSYGA</t>
  </si>
  <si>
    <t xml:space="preserve">   IVA Cerveza Ley 1393/2010</t>
  </si>
  <si>
    <t xml:space="preserve">   Otras Nación</t>
  </si>
  <si>
    <t>Vigencia Anterior</t>
  </si>
  <si>
    <t>Pasivos Exigibles</t>
  </si>
  <si>
    <t>Instituto Distrital para la Recreación y el Deporte - Rec. del Balance</t>
  </si>
  <si>
    <t>Otros Recursos del Balance</t>
  </si>
  <si>
    <t>Recursos del Balance Estampilla Pro Universidad</t>
  </si>
  <si>
    <t>- RENDIMIENTOS POR OPERACIONES FINANCIERAS</t>
  </si>
  <si>
    <t>Rendimientos Financieros Estampilla UD</t>
  </si>
  <si>
    <t>DIFERENCIAL CAMBIARIO</t>
  </si>
  <si>
    <t>Crédito Vigencia</t>
  </si>
  <si>
    <t xml:space="preserve">       Con Situación de Fondos</t>
  </si>
  <si>
    <t xml:space="preserve">        Sin Situación de Fondos</t>
  </si>
  <si>
    <t>Rendimientos Provenientes de Recursos SGP</t>
  </si>
  <si>
    <t xml:space="preserve">     Rendimientos Financieros Recursos SGP-Oferta</t>
  </si>
  <si>
    <t xml:space="preserve">     Rendimientos Financieros Recursos SGP-Salud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</si>
</sst>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%"/>
  </numFmts>
  <fonts count="24" x14ac:knownFonts="1">
    <font>
      <sz val="10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Arial"/>
      <family val="2"/>
    </font>
    <font>
      <sz val="12"/>
      <name val="Times New Roman"/>
      <family val="1"/>
    </font>
    <font>
      <sz val="10"/>
      <color indexed="9"/>
      <name val="Times New Roman"/>
      <family val="1"/>
    </font>
    <font>
      <b/>
      <sz val="10"/>
      <name val="Arial"/>
      <family val="2"/>
    </font>
    <font>
      <sz val="11"/>
      <name val="Times New Roman"/>
      <family val="1"/>
    </font>
    <font>
      <sz val="8"/>
      <name val="Times New Roman"/>
      <family val="1"/>
    </font>
    <font>
      <sz val="8"/>
      <color indexed="81"/>
      <name val="Tahoma"/>
      <family val="2"/>
    </font>
    <font>
      <sz val="10"/>
      <color indexed="8"/>
      <name val="MS Sans Serif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2"/>
      <name val="Times New Roman"/>
      <family val="1"/>
    </font>
    <font>
      <sz val="12"/>
      <color indexed="9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8"/>
      <name val="Arial"/>
      <family val="2"/>
    </font>
    <font>
      <b/>
      <u/>
      <sz val="18"/>
      <name val="Arial"/>
      <family val="2"/>
    </font>
    <font>
      <sz val="18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</fills>
  <borders count="3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6">
    <xf numFmtId="0" fontId="0" fillId="0" borderId="0"/>
    <xf numFmtId="0" fontId="1" fillId="0" borderId="0"/>
    <xf numFmtId="0" fontId="1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9">
    <xf numFmtId="0" fontId="0" fillId="0" borderId="0" xfId="0"/>
    <xf numFmtId="0" fontId="2" fillId="0" borderId="0" xfId="0" applyFont="1" applyFill="1" applyProtection="1"/>
    <xf numFmtId="0" fontId="2" fillId="0" borderId="0" xfId="0" applyFont="1" applyProtection="1"/>
    <xf numFmtId="0" fontId="3" fillId="2" borderId="0" xfId="0" applyFont="1" applyFill="1" applyProtection="1"/>
    <xf numFmtId="3" fontId="4" fillId="2" borderId="0" xfId="0" applyNumberFormat="1" applyFont="1" applyFill="1" applyAlignment="1" applyProtection="1">
      <alignment horizontal="left" wrapText="1"/>
    </xf>
    <xf numFmtId="1" fontId="4" fillId="2" borderId="0" xfId="0" applyNumberFormat="1" applyFont="1" applyFill="1" applyAlignment="1" applyProtection="1">
      <alignment horizontal="center" wrapText="1"/>
    </xf>
    <xf numFmtId="3" fontId="3" fillId="2" borderId="0" xfId="0" applyNumberFormat="1" applyFont="1" applyFill="1" applyProtection="1"/>
    <xf numFmtId="0" fontId="3" fillId="0" borderId="0" xfId="0" applyFont="1" applyFill="1" applyProtection="1"/>
    <xf numFmtId="3" fontId="4" fillId="2" borderId="0" xfId="0" applyNumberFormat="1" applyFont="1" applyFill="1" applyAlignment="1" applyProtection="1">
      <alignment horizontal="left"/>
    </xf>
    <xf numFmtId="3" fontId="1" fillId="2" borderId="0" xfId="0" applyNumberFormat="1" applyFont="1" applyFill="1" applyAlignment="1" applyProtection="1">
      <alignment horizontal="left"/>
    </xf>
    <xf numFmtId="3" fontId="3" fillId="0" borderId="0" xfId="0" applyNumberFormat="1" applyFont="1" applyProtection="1"/>
    <xf numFmtId="0" fontId="2" fillId="0" borderId="0" xfId="0" applyFont="1" applyFill="1" applyAlignment="1" applyProtection="1">
      <alignment vertical="top"/>
    </xf>
    <xf numFmtId="0" fontId="2" fillId="0" borderId="0" xfId="0" applyFont="1" applyAlignment="1" applyProtection="1">
      <alignment vertical="top"/>
    </xf>
    <xf numFmtId="0" fontId="3" fillId="0" borderId="0" xfId="0" applyFont="1" applyFill="1" applyAlignment="1" applyProtection="1">
      <alignment vertical="top"/>
    </xf>
    <xf numFmtId="0" fontId="3" fillId="2" borderId="0" xfId="0" applyFont="1" applyFill="1" applyAlignment="1" applyProtection="1">
      <alignment vertical="top"/>
    </xf>
    <xf numFmtId="0" fontId="2" fillId="3" borderId="0" xfId="0" applyFont="1" applyFill="1" applyAlignment="1" applyProtection="1">
      <alignment vertical="top"/>
    </xf>
    <xf numFmtId="0" fontId="2" fillId="3" borderId="0" xfId="0" applyFont="1" applyFill="1" applyAlignment="1" applyProtection="1">
      <alignment horizontal="left" vertical="top"/>
    </xf>
    <xf numFmtId="0" fontId="2" fillId="2" borderId="0" xfId="0" applyFont="1" applyFill="1" applyAlignment="1" applyProtection="1">
      <alignment vertical="top"/>
    </xf>
    <xf numFmtId="0" fontId="3" fillId="3" borderId="0" xfId="0" applyFont="1" applyFill="1" applyAlignment="1" applyProtection="1">
      <alignment vertical="top"/>
    </xf>
    <xf numFmtId="0" fontId="3" fillId="3" borderId="0" xfId="0" applyFont="1" applyFill="1" applyAlignment="1" applyProtection="1">
      <alignment horizontal="left" vertical="top"/>
    </xf>
    <xf numFmtId="0" fontId="2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vertical="top"/>
    </xf>
    <xf numFmtId="0" fontId="1" fillId="2" borderId="0" xfId="0" applyFont="1" applyFill="1" applyProtection="1"/>
    <xf numFmtId="3" fontId="9" fillId="0" borderId="0" xfId="0" applyNumberFormat="1" applyFont="1" applyProtection="1"/>
    <xf numFmtId="3" fontId="3" fillId="4" borderId="0" xfId="0" applyNumberFormat="1" applyFont="1" applyFill="1" applyProtection="1"/>
    <xf numFmtId="0" fontId="11" fillId="0" borderId="0" xfId="2"/>
    <xf numFmtId="49" fontId="11" fillId="0" borderId="0" xfId="2" applyNumberFormat="1"/>
    <xf numFmtId="3" fontId="3" fillId="7" borderId="0" xfId="0" applyNumberFormat="1" applyFont="1" applyFill="1" applyProtection="1"/>
    <xf numFmtId="3" fontId="5" fillId="7" borderId="0" xfId="0" applyNumberFormat="1" applyFont="1" applyFill="1" applyProtection="1"/>
    <xf numFmtId="3" fontId="5" fillId="7" borderId="0" xfId="3" applyNumberFormat="1" applyFont="1" applyFill="1" applyProtection="1"/>
    <xf numFmtId="3" fontId="6" fillId="7" borderId="0" xfId="3" applyNumberFormat="1" applyFont="1" applyFill="1" applyProtection="1"/>
    <xf numFmtId="164" fontId="3" fillId="7" borderId="0" xfId="0" applyNumberFormat="1" applyFont="1" applyFill="1" applyProtection="1"/>
    <xf numFmtId="0" fontId="3" fillId="0" borderId="0" xfId="0" applyFont="1" applyFill="1" applyBorder="1" applyProtection="1"/>
    <xf numFmtId="3" fontId="7" fillId="0" borderId="2" xfId="0" quotePrefix="1" applyNumberFormat="1" applyFont="1" applyBorder="1" applyAlignment="1" applyProtection="1">
      <alignment horizontal="center"/>
    </xf>
    <xf numFmtId="3" fontId="7" fillId="0" borderId="0" xfId="0" quotePrefix="1" applyNumberFormat="1" applyFont="1" applyBorder="1" applyAlignment="1" applyProtection="1">
      <alignment horizontal="center"/>
    </xf>
    <xf numFmtId="0" fontId="2" fillId="0" borderId="0" xfId="0" applyFont="1" applyFill="1" applyBorder="1" applyAlignment="1" applyProtection="1">
      <alignment vertical="top"/>
    </xf>
    <xf numFmtId="0" fontId="3" fillId="0" borderId="0" xfId="0" applyFont="1" applyFill="1" applyBorder="1" applyAlignment="1" applyProtection="1">
      <alignment vertical="top"/>
    </xf>
    <xf numFmtId="164" fontId="2" fillId="0" borderId="0" xfId="0" applyNumberFormat="1" applyFont="1" applyFill="1" applyBorder="1" applyAlignment="1" applyProtection="1">
      <alignment vertical="top"/>
    </xf>
    <xf numFmtId="0" fontId="2" fillId="0" borderId="0" xfId="0" applyFont="1" applyFill="1" applyProtection="1">
      <protection locked="0"/>
    </xf>
    <xf numFmtId="49" fontId="12" fillId="5" borderId="3" xfId="2" applyNumberFormat="1" applyFont="1" applyFill="1" applyBorder="1" applyAlignment="1">
      <alignment horizontal="center"/>
    </xf>
    <xf numFmtId="0" fontId="12" fillId="5" borderId="3" xfId="2" applyFont="1" applyFill="1" applyBorder="1" applyAlignment="1">
      <alignment horizontal="center"/>
    </xf>
    <xf numFmtId="0" fontId="12" fillId="0" borderId="0" xfId="2" applyFont="1"/>
    <xf numFmtId="49" fontId="12" fillId="5" borderId="0" xfId="2" applyNumberFormat="1" applyFont="1" applyFill="1" applyBorder="1" applyAlignment="1">
      <alignment horizontal="center"/>
    </xf>
    <xf numFmtId="0" fontId="13" fillId="5" borderId="0" xfId="2" applyFont="1" applyFill="1" applyBorder="1" applyAlignment="1">
      <alignment horizontal="center"/>
    </xf>
    <xf numFmtId="0" fontId="12" fillId="5" borderId="0" xfId="2" applyFont="1" applyFill="1" applyBorder="1" applyAlignment="1">
      <alignment horizontal="center"/>
    </xf>
    <xf numFmtId="49" fontId="12" fillId="0" borderId="1" xfId="2" applyNumberFormat="1" applyFont="1" applyFill="1" applyBorder="1" applyAlignment="1">
      <alignment horizontal="left" wrapText="1"/>
    </xf>
    <xf numFmtId="0" fontId="12" fillId="0" borderId="1" xfId="2" applyFont="1" applyFill="1" applyBorder="1" applyAlignment="1">
      <alignment horizontal="left" wrapText="1"/>
    </xf>
    <xf numFmtId="49" fontId="12" fillId="0" borderId="1" xfId="2" applyNumberFormat="1" applyFont="1" applyBorder="1"/>
    <xf numFmtId="0" fontId="12" fillId="0" borderId="1" xfId="2" applyFont="1" applyBorder="1"/>
    <xf numFmtId="49" fontId="12" fillId="0" borderId="0" xfId="2" applyNumberFormat="1" applyFont="1"/>
    <xf numFmtId="49" fontId="12" fillId="0" borderId="0" xfId="2" applyNumberFormat="1" applyFont="1" applyFill="1" applyAlignment="1">
      <alignment horizontal="left" wrapText="1"/>
    </xf>
    <xf numFmtId="0" fontId="12" fillId="0" borderId="0" xfId="2" applyFont="1" applyFill="1" applyAlignment="1">
      <alignment horizontal="left" wrapText="1"/>
    </xf>
    <xf numFmtId="0" fontId="14" fillId="0" borderId="0" xfId="0" applyFont="1" applyFill="1" applyProtection="1"/>
    <xf numFmtId="0" fontId="14" fillId="0" borderId="0" xfId="0" applyFont="1" applyProtection="1"/>
    <xf numFmtId="0" fontId="5" fillId="2" borderId="0" xfId="0" applyFont="1" applyFill="1" applyProtection="1"/>
    <xf numFmtId="0" fontId="5" fillId="0" borderId="0" xfId="0" applyFont="1" applyFill="1" applyBorder="1" applyProtection="1"/>
    <xf numFmtId="0" fontId="16" fillId="2" borderId="0" xfId="0" applyFont="1" applyFill="1" applyBorder="1" applyProtection="1"/>
    <xf numFmtId="0" fontId="4" fillId="2" borderId="0" xfId="0" applyFont="1" applyFill="1" applyProtection="1"/>
    <xf numFmtId="3" fontId="14" fillId="2" borderId="0" xfId="0" applyNumberFormat="1" applyFont="1" applyFill="1" applyProtection="1"/>
    <xf numFmtId="0" fontId="3" fillId="2" borderId="0" xfId="0" applyFont="1" applyFill="1" applyAlignment="1" applyProtection="1">
      <alignment vertical="center"/>
    </xf>
    <xf numFmtId="3" fontId="4" fillId="0" borderId="4" xfId="0" applyNumberFormat="1" applyFont="1" applyFill="1" applyBorder="1" applyAlignment="1" applyProtection="1">
      <alignment vertical="top" wrapText="1"/>
    </xf>
    <xf numFmtId="165" fontId="4" fillId="0" borderId="4" xfId="0" applyNumberFormat="1" applyFont="1" applyFill="1" applyBorder="1" applyAlignment="1" applyProtection="1">
      <alignment horizontal="center" vertical="top"/>
    </xf>
    <xf numFmtId="165" fontId="4" fillId="0" borderId="5" xfId="0" applyNumberFormat="1" applyFont="1" applyFill="1" applyBorder="1" applyAlignment="1" applyProtection="1">
      <alignment horizontal="center" vertical="top"/>
    </xf>
    <xf numFmtId="3" fontId="4" fillId="0" borderId="6" xfId="0" applyNumberFormat="1" applyFont="1" applyFill="1" applyBorder="1" applyAlignment="1" applyProtection="1">
      <alignment vertical="top" wrapText="1"/>
    </xf>
    <xf numFmtId="165" fontId="4" fillId="0" borderId="6" xfId="0" applyNumberFormat="1" applyFont="1" applyFill="1" applyBorder="1" applyAlignment="1" applyProtection="1">
      <alignment horizontal="center" vertical="top"/>
    </xf>
    <xf numFmtId="165" fontId="4" fillId="0" borderId="7" xfId="0" applyNumberFormat="1" applyFont="1" applyFill="1" applyBorder="1" applyAlignment="1" applyProtection="1">
      <alignment horizontal="center" vertical="top"/>
    </xf>
    <xf numFmtId="3" fontId="16" fillId="3" borderId="6" xfId="0" applyNumberFormat="1" applyFont="1" applyFill="1" applyBorder="1" applyAlignment="1" applyProtection="1">
      <alignment vertical="top" wrapText="1"/>
      <protection locked="0"/>
    </xf>
    <xf numFmtId="165" fontId="16" fillId="0" borderId="6" xfId="0" applyNumberFormat="1" applyFont="1" applyFill="1" applyBorder="1" applyAlignment="1" applyProtection="1">
      <alignment horizontal="center" vertical="top"/>
    </xf>
    <xf numFmtId="165" fontId="16" fillId="0" borderId="7" xfId="0" applyNumberFormat="1" applyFont="1" applyFill="1" applyBorder="1" applyAlignment="1" applyProtection="1">
      <alignment horizontal="center" vertical="top"/>
    </xf>
    <xf numFmtId="3" fontId="16" fillId="0" borderId="6" xfId="0" applyNumberFormat="1" applyFont="1" applyFill="1" applyBorder="1" applyAlignment="1" applyProtection="1">
      <alignment vertical="top" wrapText="1"/>
    </xf>
    <xf numFmtId="3" fontId="16" fillId="0" borderId="6" xfId="0" applyNumberFormat="1" applyFont="1" applyBorder="1" applyAlignment="1" applyProtection="1">
      <alignment vertical="top" wrapText="1"/>
    </xf>
    <xf numFmtId="3" fontId="4" fillId="0" borderId="6" xfId="0" applyNumberFormat="1" applyFont="1" applyFill="1" applyBorder="1" applyAlignment="1" applyProtection="1">
      <alignment vertical="top"/>
    </xf>
    <xf numFmtId="3" fontId="16" fillId="0" borderId="6" xfId="0" applyNumberFormat="1" applyFont="1" applyFill="1" applyBorder="1" applyAlignment="1" applyProtection="1">
      <alignment vertical="top"/>
    </xf>
    <xf numFmtId="3" fontId="16" fillId="0" borderId="6" xfId="0" applyNumberFormat="1" applyFont="1" applyBorder="1" applyAlignment="1" applyProtection="1">
      <alignment vertical="top"/>
    </xf>
    <xf numFmtId="3" fontId="4" fillId="0" borderId="6" xfId="0" applyNumberFormat="1" applyFont="1" applyBorder="1" applyAlignment="1" applyProtection="1">
      <alignment vertical="top" wrapText="1"/>
    </xf>
    <xf numFmtId="3" fontId="4" fillId="6" borderId="8" xfId="0" applyNumberFormat="1" applyFont="1" applyFill="1" applyBorder="1" applyAlignment="1" applyProtection="1">
      <alignment vertical="top" wrapText="1"/>
    </xf>
    <xf numFmtId="165" fontId="4" fillId="6" borderId="8" xfId="0" applyNumberFormat="1" applyFont="1" applyFill="1" applyBorder="1" applyAlignment="1" applyProtection="1">
      <alignment horizontal="center" vertical="top"/>
    </xf>
    <xf numFmtId="165" fontId="4" fillId="6" borderId="9" xfId="0" applyNumberFormat="1" applyFont="1" applyFill="1" applyBorder="1" applyAlignment="1" applyProtection="1">
      <alignment horizontal="center" vertical="top"/>
    </xf>
    <xf numFmtId="3" fontId="4" fillId="6" borderId="10" xfId="0" applyNumberFormat="1" applyFont="1" applyFill="1" applyBorder="1" applyAlignment="1" applyProtection="1">
      <alignment vertical="top" wrapText="1"/>
    </xf>
    <xf numFmtId="165" fontId="4" fillId="6" borderId="10" xfId="0" applyNumberFormat="1" applyFont="1" applyFill="1" applyBorder="1" applyAlignment="1" applyProtection="1">
      <alignment horizontal="center" vertical="top"/>
    </xf>
    <xf numFmtId="165" fontId="4" fillId="6" borderId="11" xfId="0" applyNumberFormat="1" applyFont="1" applyFill="1" applyBorder="1" applyAlignment="1" applyProtection="1">
      <alignment horizontal="center" vertical="top"/>
    </xf>
    <xf numFmtId="3" fontId="4" fillId="6" borderId="12" xfId="0" applyNumberFormat="1" applyFont="1" applyFill="1" applyBorder="1" applyAlignment="1" applyProtection="1">
      <alignment vertical="top" wrapText="1"/>
    </xf>
    <xf numFmtId="165" fontId="4" fillId="6" borderId="13" xfId="0" applyNumberFormat="1" applyFont="1" applyFill="1" applyBorder="1" applyAlignment="1" applyProtection="1">
      <alignment horizontal="center" vertical="top"/>
    </xf>
    <xf numFmtId="165" fontId="4" fillId="6" borderId="14" xfId="0" applyNumberFormat="1" applyFont="1" applyFill="1" applyBorder="1" applyAlignment="1" applyProtection="1">
      <alignment horizontal="center" vertical="top"/>
    </xf>
    <xf numFmtId="3" fontId="4" fillId="6" borderId="15" xfId="0" applyNumberFormat="1" applyFont="1" applyFill="1" applyBorder="1" applyAlignment="1" applyProtection="1">
      <alignment vertical="top" wrapText="1"/>
    </xf>
    <xf numFmtId="165" fontId="4" fillId="6" borderId="15" xfId="0" applyNumberFormat="1" applyFont="1" applyFill="1" applyBorder="1" applyAlignment="1" applyProtection="1">
      <alignment horizontal="center" vertical="top"/>
    </xf>
    <xf numFmtId="3" fontId="4" fillId="5" borderId="16" xfId="0" applyNumberFormat="1" applyFont="1" applyFill="1" applyBorder="1" applyAlignment="1" applyProtection="1">
      <alignment horizontal="centerContinuous"/>
    </xf>
    <xf numFmtId="3" fontId="4" fillId="5" borderId="17" xfId="0" applyNumberFormat="1" applyFont="1" applyFill="1" applyBorder="1" applyAlignment="1" applyProtection="1">
      <alignment horizontal="centerContinuous"/>
    </xf>
    <xf numFmtId="3" fontId="4" fillId="5" borderId="18" xfId="0" applyNumberFormat="1" applyFont="1" applyFill="1" applyBorder="1" applyAlignment="1" applyProtection="1">
      <alignment horizontal="centerContinuous"/>
    </xf>
    <xf numFmtId="0" fontId="4" fillId="5" borderId="5" xfId="0" applyFont="1" applyFill="1" applyBorder="1" applyAlignment="1" applyProtection="1">
      <alignment horizontal="center"/>
    </xf>
    <xf numFmtId="3" fontId="4" fillId="0" borderId="19" xfId="0" applyNumberFormat="1" applyFont="1" applyFill="1" applyBorder="1" applyAlignment="1" applyProtection="1">
      <alignment horizontal="center" vertical="top" wrapText="1"/>
    </xf>
    <xf numFmtId="3" fontId="4" fillId="0" borderId="16" xfId="0" applyNumberFormat="1" applyFont="1" applyFill="1" applyBorder="1" applyAlignment="1" applyProtection="1">
      <alignment horizontal="center" vertical="top" wrapText="1"/>
    </xf>
    <xf numFmtId="0" fontId="4" fillId="0" borderId="20" xfId="0" applyFont="1" applyFill="1" applyBorder="1" applyAlignment="1" applyProtection="1">
      <alignment vertical="center"/>
    </xf>
    <xf numFmtId="3" fontId="4" fillId="0" borderId="20" xfId="0" quotePrefix="1" applyNumberFormat="1" applyFont="1" applyBorder="1" applyAlignment="1" applyProtection="1">
      <alignment horizontal="center"/>
    </xf>
    <xf numFmtId="3" fontId="4" fillId="0" borderId="21" xfId="0" quotePrefix="1" applyNumberFormat="1" applyFont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left" vertical="top" wrapText="1" indent="1"/>
    </xf>
    <xf numFmtId="0" fontId="16" fillId="0" borderId="6" xfId="0" quotePrefix="1" applyFont="1" applyFill="1" applyBorder="1" applyAlignment="1" applyProtection="1">
      <alignment horizontal="left" vertical="top" wrapText="1" indent="2"/>
    </xf>
    <xf numFmtId="0" fontId="16" fillId="0" borderId="6" xfId="0" applyFont="1" applyFill="1" applyBorder="1" applyAlignment="1" applyProtection="1">
      <alignment horizontal="left" vertical="top" indent="3"/>
    </xf>
    <xf numFmtId="0" fontId="16" fillId="0" borderId="6" xfId="0" applyFont="1" applyFill="1" applyBorder="1" applyAlignment="1" applyProtection="1">
      <alignment horizontal="left" vertical="top" indent="4"/>
    </xf>
    <xf numFmtId="0" fontId="16" fillId="0" borderId="6" xfId="0" applyFont="1" applyFill="1" applyBorder="1" applyAlignment="1" applyProtection="1">
      <alignment horizontal="left" vertical="top" wrapText="1" indent="3"/>
    </xf>
    <xf numFmtId="0" fontId="16" fillId="0" borderId="6" xfId="0" quotePrefix="1" applyFont="1" applyFill="1" applyBorder="1" applyAlignment="1" applyProtection="1">
      <alignment horizontal="left" vertical="top" wrapText="1" indent="2" shrinkToFit="1"/>
    </xf>
    <xf numFmtId="0" fontId="16" fillId="0" borderId="6" xfId="0" applyFont="1" applyFill="1" applyBorder="1" applyAlignment="1" applyProtection="1">
      <alignment horizontal="left" vertical="top" indent="2"/>
    </xf>
    <xf numFmtId="0" fontId="4" fillId="0" borderId="6" xfId="0" applyFont="1" applyFill="1" applyBorder="1" applyAlignment="1" applyProtection="1">
      <alignment vertical="top" wrapText="1"/>
    </xf>
    <xf numFmtId="0" fontId="16" fillId="0" borderId="6" xfId="0" applyFont="1" applyFill="1" applyBorder="1" applyAlignment="1" applyProtection="1">
      <alignment vertical="top" wrapText="1"/>
    </xf>
    <xf numFmtId="0" fontId="4" fillId="0" borderId="8" xfId="0" applyFont="1" applyFill="1" applyBorder="1" applyAlignment="1" applyProtection="1">
      <alignment vertical="top" wrapText="1"/>
    </xf>
    <xf numFmtId="0" fontId="4" fillId="0" borderId="10" xfId="0" applyFont="1" applyFill="1" applyBorder="1" applyAlignment="1" applyProtection="1">
      <alignment vertical="top" wrapText="1"/>
    </xf>
    <xf numFmtId="0" fontId="4" fillId="0" borderId="12" xfId="0" applyFont="1" applyFill="1" applyBorder="1" applyAlignment="1" applyProtection="1">
      <alignment vertical="top" wrapText="1"/>
    </xf>
    <xf numFmtId="0" fontId="16" fillId="0" borderId="21" xfId="0" applyFont="1" applyFill="1" applyBorder="1" applyAlignment="1" applyProtection="1">
      <alignment vertical="top" wrapText="1"/>
    </xf>
    <xf numFmtId="0" fontId="4" fillId="0" borderId="15" xfId="0" applyFont="1" applyFill="1" applyBorder="1" applyAlignment="1" applyProtection="1">
      <alignment vertical="top" wrapText="1"/>
    </xf>
    <xf numFmtId="0" fontId="17" fillId="2" borderId="0" xfId="0" applyFont="1" applyFill="1" applyProtection="1"/>
    <xf numFmtId="0" fontId="18" fillId="2" borderId="22" xfId="0" applyFont="1" applyFill="1" applyBorder="1" applyAlignment="1" applyProtection="1">
      <alignment horizontal="left" vertical="center" wrapText="1"/>
    </xf>
    <xf numFmtId="0" fontId="18" fillId="2" borderId="0" xfId="0" applyFont="1" applyFill="1" applyAlignment="1" applyProtection="1">
      <alignment vertical="center" wrapText="1"/>
    </xf>
    <xf numFmtId="0" fontId="18" fillId="2" borderId="22" xfId="0" applyFont="1" applyFill="1" applyBorder="1" applyAlignment="1" applyProtection="1">
      <alignment vertical="center" wrapText="1"/>
    </xf>
    <xf numFmtId="0" fontId="18" fillId="2" borderId="22" xfId="0" applyFont="1" applyFill="1" applyBorder="1" applyAlignment="1" applyProtection="1">
      <alignment vertical="center"/>
    </xf>
    <xf numFmtId="49" fontId="12" fillId="0" borderId="0" xfId="2" applyNumberFormat="1" applyFont="1" applyFill="1" applyBorder="1" applyAlignment="1">
      <alignment horizontal="left" wrapText="1"/>
    </xf>
    <xf numFmtId="0" fontId="12" fillId="0" borderId="0" xfId="2" applyFont="1" applyFill="1" applyBorder="1" applyAlignment="1">
      <alignment horizontal="left" wrapText="1"/>
    </xf>
    <xf numFmtId="0" fontId="18" fillId="2" borderId="23" xfId="0" applyFont="1" applyFill="1" applyBorder="1" applyAlignment="1" applyProtection="1">
      <alignment vertical="center" wrapText="1"/>
      <protection locked="0"/>
    </xf>
    <xf numFmtId="0" fontId="18" fillId="2" borderId="24" xfId="0" applyFont="1" applyFill="1" applyBorder="1" applyAlignment="1" applyProtection="1">
      <alignment vertical="center" wrapText="1"/>
      <protection locked="0"/>
    </xf>
    <xf numFmtId="1" fontId="4" fillId="0" borderId="20" xfId="0" applyNumberFormat="1" applyFont="1" applyBorder="1" applyAlignment="1" applyProtection="1">
      <alignment horizontal="center" vertical="center" wrapText="1" shrinkToFit="1"/>
      <protection locked="0"/>
    </xf>
    <xf numFmtId="0" fontId="2" fillId="8" borderId="6" xfId="0" applyFont="1" applyFill="1" applyBorder="1" applyAlignment="1" applyProtection="1">
      <alignment horizontal="center" vertical="top" wrapText="1"/>
      <protection locked="0"/>
    </xf>
    <xf numFmtId="3" fontId="14" fillId="2" borderId="0" xfId="0" applyNumberFormat="1" applyFont="1" applyFill="1" applyProtection="1">
      <protection locked="0"/>
    </xf>
    <xf numFmtId="3" fontId="3" fillId="2" borderId="0" xfId="0" applyNumberFormat="1" applyFont="1" applyFill="1" applyProtection="1">
      <protection locked="0"/>
    </xf>
    <xf numFmtId="0" fontId="21" fillId="0" borderId="6" xfId="0" applyFont="1" applyFill="1" applyBorder="1" applyAlignment="1" applyProtection="1">
      <alignment horizontal="left" vertical="top" wrapText="1" indent="5"/>
    </xf>
    <xf numFmtId="0" fontId="21" fillId="0" borderId="6" xfId="0" quotePrefix="1" applyFont="1" applyFill="1" applyBorder="1" applyAlignment="1" applyProtection="1">
      <alignment horizontal="left" vertical="top" wrapText="1" indent="2"/>
    </xf>
    <xf numFmtId="0" fontId="22" fillId="0" borderId="4" xfId="0" applyFont="1" applyFill="1" applyBorder="1" applyAlignment="1" applyProtection="1">
      <alignment horizontal="left" vertical="top" wrapText="1"/>
    </xf>
    <xf numFmtId="0" fontId="22" fillId="0" borderId="6" xfId="0" applyFont="1" applyFill="1" applyBorder="1" applyAlignment="1" applyProtection="1">
      <alignment horizontal="left" vertical="top" wrapText="1" indent="1"/>
    </xf>
    <xf numFmtId="0" fontId="22" fillId="0" borderId="6" xfId="0" applyFont="1" applyFill="1" applyBorder="1" applyAlignment="1" applyProtection="1">
      <alignment horizontal="left" vertical="top" indent="1"/>
    </xf>
    <xf numFmtId="0" fontId="21" fillId="0" borderId="6" xfId="0" applyFont="1" applyFill="1" applyBorder="1" applyAlignment="1" applyProtection="1">
      <alignment horizontal="left" vertical="top" indent="3"/>
    </xf>
    <xf numFmtId="0" fontId="21" fillId="0" borderId="6" xfId="0" applyFont="1" applyFill="1" applyBorder="1" applyAlignment="1" applyProtection="1">
      <alignment horizontal="left" vertical="top" indent="4"/>
    </xf>
    <xf numFmtId="0" fontId="21" fillId="0" borderId="6" xfId="0" applyFont="1" applyFill="1" applyBorder="1" applyAlignment="1" applyProtection="1">
      <alignment horizontal="left" vertical="top" indent="5"/>
    </xf>
    <xf numFmtId="0" fontId="21" fillId="0" borderId="6" xfId="0" applyFont="1" applyFill="1" applyBorder="1" applyAlignment="1" applyProtection="1">
      <alignment horizontal="left" vertical="top" indent="6"/>
    </xf>
    <xf numFmtId="165" fontId="22" fillId="0" borderId="6" xfId="0" applyNumberFormat="1" applyFont="1" applyFill="1" applyBorder="1" applyAlignment="1" applyProtection="1">
      <alignment horizontal="center" vertical="top"/>
    </xf>
    <xf numFmtId="165" fontId="22" fillId="0" borderId="7" xfId="0" applyNumberFormat="1" applyFont="1" applyFill="1" applyBorder="1" applyAlignment="1" applyProtection="1">
      <alignment horizontal="center" vertical="top"/>
    </xf>
    <xf numFmtId="3" fontId="16" fillId="8" borderId="6" xfId="0" applyNumberFormat="1" applyFont="1" applyFill="1" applyBorder="1" applyAlignment="1" applyProtection="1">
      <alignment vertical="top" wrapText="1"/>
      <protection locked="0"/>
    </xf>
    <xf numFmtId="165" fontId="16" fillId="8" borderId="6" xfId="0" applyNumberFormat="1" applyFont="1" applyFill="1" applyBorder="1" applyAlignment="1" applyProtection="1">
      <alignment horizontal="center" vertical="top"/>
    </xf>
    <xf numFmtId="165" fontId="16" fillId="8" borderId="7" xfId="0" applyNumberFormat="1" applyFont="1" applyFill="1" applyBorder="1" applyAlignment="1" applyProtection="1">
      <alignment horizontal="center" vertical="top"/>
    </xf>
    <xf numFmtId="0" fontId="2" fillId="0" borderId="4" xfId="0" applyFont="1" applyFill="1" applyBorder="1" applyAlignment="1" applyProtection="1">
      <alignment horizontal="center" vertical="top" wrapText="1"/>
      <protection locked="0"/>
    </xf>
    <xf numFmtId="0" fontId="2" fillId="0" borderId="6" xfId="0" applyFont="1" applyFill="1" applyBorder="1" applyAlignment="1" applyProtection="1">
      <alignment horizontal="center" vertical="top" wrapText="1"/>
      <protection locked="0"/>
    </xf>
    <xf numFmtId="0" fontId="8" fillId="0" borderId="21" xfId="0" applyFont="1" applyFill="1" applyBorder="1" applyAlignment="1" applyProtection="1">
      <alignment wrapText="1"/>
      <protection locked="0"/>
    </xf>
    <xf numFmtId="3" fontId="16" fillId="7" borderId="6" xfId="0" applyNumberFormat="1" applyFont="1" applyFill="1" applyBorder="1" applyAlignment="1" applyProtection="1">
      <alignment vertical="top" wrapText="1"/>
      <protection locked="0"/>
    </xf>
    <xf numFmtId="165" fontId="16" fillId="7" borderId="6" xfId="0" applyNumberFormat="1" applyFont="1" applyFill="1" applyBorder="1" applyAlignment="1" applyProtection="1">
      <alignment horizontal="center" vertical="top"/>
    </xf>
    <xf numFmtId="0" fontId="2" fillId="7" borderId="6" xfId="0" applyFont="1" applyFill="1" applyBorder="1" applyAlignment="1" applyProtection="1">
      <alignment horizontal="center" vertical="top" wrapText="1"/>
      <protection locked="0"/>
    </xf>
    <xf numFmtId="0" fontId="18" fillId="2" borderId="22" xfId="0" applyFont="1" applyFill="1" applyBorder="1" applyAlignment="1" applyProtection="1">
      <alignment horizontal="center" vertical="center" wrapText="1"/>
    </xf>
    <xf numFmtId="0" fontId="20" fillId="2" borderId="25" xfId="0" applyFont="1" applyFill="1" applyBorder="1" applyAlignment="1" applyProtection="1">
      <alignment horizontal="left" vertical="center" wrapText="1"/>
      <protection locked="0"/>
    </xf>
    <xf numFmtId="0" fontId="20" fillId="2" borderId="23" xfId="0" applyFont="1" applyFill="1" applyBorder="1" applyAlignment="1" applyProtection="1">
      <alignment horizontal="left" vertical="center" wrapText="1"/>
      <protection locked="0"/>
    </xf>
    <xf numFmtId="0" fontId="20" fillId="2" borderId="24" xfId="0" applyFont="1" applyFill="1" applyBorder="1" applyAlignment="1" applyProtection="1">
      <alignment horizontal="left" vertical="center" wrapText="1"/>
      <protection locked="0"/>
    </xf>
    <xf numFmtId="0" fontId="4" fillId="0" borderId="4" xfId="0" applyFont="1" applyFill="1" applyBorder="1" applyAlignment="1" applyProtection="1">
      <alignment horizontal="center" vertical="center" wrapText="1" shrinkToFit="1"/>
    </xf>
    <xf numFmtId="0" fontId="4" fillId="0" borderId="21" xfId="0" applyFont="1" applyFill="1" applyBorder="1" applyAlignment="1" applyProtection="1">
      <alignment horizontal="center" vertical="center" wrapText="1" shrinkToFi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21" xfId="0" applyFont="1" applyFill="1" applyBorder="1" applyAlignment="1" applyProtection="1">
      <alignment horizontal="center" vertical="center" wrapText="1"/>
    </xf>
    <xf numFmtId="0" fontId="4" fillId="0" borderId="26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27" xfId="0" applyFont="1" applyFill="1" applyBorder="1" applyAlignment="1" applyProtection="1">
      <alignment horizontal="center" vertical="center" wrapText="1"/>
    </xf>
    <xf numFmtId="3" fontId="4" fillId="5" borderId="28" xfId="0" applyNumberFormat="1" applyFont="1" applyFill="1" applyBorder="1" applyAlignment="1" applyProtection="1">
      <alignment horizontal="center" vertical="center" wrapText="1"/>
    </xf>
    <xf numFmtId="3" fontId="4" fillId="5" borderId="29" xfId="0" applyNumberFormat="1" applyFont="1" applyFill="1" applyBorder="1" applyAlignment="1" applyProtection="1">
      <alignment horizontal="center" vertical="center" wrapText="1"/>
    </xf>
    <xf numFmtId="0" fontId="4" fillId="5" borderId="20" xfId="0" applyFont="1" applyFill="1" applyBorder="1" applyAlignment="1" applyProtection="1">
      <alignment horizontal="center"/>
    </xf>
    <xf numFmtId="0" fontId="4" fillId="5" borderId="17" xfId="0" applyFont="1" applyFill="1" applyBorder="1" applyAlignment="1" applyProtection="1">
      <alignment horizontal="center"/>
    </xf>
    <xf numFmtId="0" fontId="4" fillId="5" borderId="18" xfId="0" applyFont="1" applyFill="1" applyBorder="1" applyAlignment="1" applyProtection="1">
      <alignment horizontal="center"/>
    </xf>
    <xf numFmtId="0" fontId="19" fillId="2" borderId="0" xfId="0" applyFont="1" applyFill="1" applyAlignment="1" applyProtection="1">
      <alignment horizontal="left" vertical="center"/>
    </xf>
  </cellXfs>
  <cellStyles count="6">
    <cellStyle name="Normal" xfId="0" builtinId="0"/>
    <cellStyle name="Normal 2" xfId="1"/>
    <cellStyle name="Normal_ENTIDADES" xfId="2"/>
    <cellStyle name="Porcentaje" xfId="3" builtinId="5"/>
    <cellStyle name="Porcentual 2" xfId="4"/>
    <cellStyle name="Porcentual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Drop" dropStyle="combo" dx="26" fmlaLink="$A$2" fmlaRange="ENTIDADES!$G$2:$G$14" noThreeD="1" sel="9" val="5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2</xdr:col>
          <xdr:colOff>819150</xdr:colOff>
          <xdr:row>1</xdr:row>
          <xdr:rowOff>28575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CO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Agregado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819150</xdr:colOff>
          <xdr:row>0</xdr:row>
          <xdr:rowOff>0</xdr:rowOff>
        </xdr:from>
        <xdr:to>
          <xdr:col>2</xdr:col>
          <xdr:colOff>1885950</xdr:colOff>
          <xdr:row>1</xdr:row>
          <xdr:rowOff>28575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CO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Desagregado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8</xdr:row>
          <xdr:rowOff>161925</xdr:rowOff>
        </xdr:from>
        <xdr:to>
          <xdr:col>3</xdr:col>
          <xdr:colOff>1314450</xdr:colOff>
          <xdr:row>8</xdr:row>
          <xdr:rowOff>466725</xdr:rowOff>
        </xdr:to>
        <xdr:sp macro="" textlink="">
          <xdr:nvSpPr>
            <xdr:cNvPr id="1249" name="Drop Down 225" hidden="1">
              <a:extLst>
                <a:ext uri="{63B3BB69-23CF-44E3-9099-C40C66FF867C}">
                  <a14:compatExt spid="_x0000_s1249"/>
                </a:ext>
                <a:ext uri="{FF2B5EF4-FFF2-40B4-BE49-F238E27FC236}">
                  <a16:creationId xmlns:a16="http://schemas.microsoft.com/office/drawing/2014/main" id="{00000000-0008-0000-0100-0000E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3</xdr:col>
          <xdr:colOff>819150</xdr:colOff>
          <xdr:row>1</xdr:row>
          <xdr:rowOff>28575</xdr:rowOff>
        </xdr:to>
        <xdr:sp macro="" textlink="">
          <xdr:nvSpPr>
            <xdr:cNvPr id="1252" name="Button 228" hidden="1">
              <a:extLst>
                <a:ext uri="{63B3BB69-23CF-44E3-9099-C40C66FF867C}">
                  <a14:compatExt spid="_x0000_s1252"/>
                </a:ext>
                <a:ext uri="{FF2B5EF4-FFF2-40B4-BE49-F238E27FC236}">
                  <a16:creationId xmlns:a16="http://schemas.microsoft.com/office/drawing/2014/main" id="{00000000-0008-0000-0100-0000E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CO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Agregado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819150</xdr:colOff>
          <xdr:row>0</xdr:row>
          <xdr:rowOff>0</xdr:rowOff>
        </xdr:from>
        <xdr:to>
          <xdr:col>4</xdr:col>
          <xdr:colOff>0</xdr:colOff>
          <xdr:row>1</xdr:row>
          <xdr:rowOff>28575</xdr:rowOff>
        </xdr:to>
        <xdr:sp macro="" textlink="">
          <xdr:nvSpPr>
            <xdr:cNvPr id="1253" name="Button 229" hidden="1">
              <a:extLst>
                <a:ext uri="{63B3BB69-23CF-44E3-9099-C40C66FF867C}">
                  <a14:compatExt spid="_x0000_s1253"/>
                </a:ext>
                <a:ext uri="{FF2B5EF4-FFF2-40B4-BE49-F238E27FC236}">
                  <a16:creationId xmlns:a16="http://schemas.microsoft.com/office/drawing/2014/main" id="{00000000-0008-0000-0100-0000E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CO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Desagregado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2</xdr:col>
      <xdr:colOff>1188721</xdr:colOff>
      <xdr:row>1</xdr:row>
      <xdr:rowOff>167054</xdr:rowOff>
    </xdr:from>
    <xdr:to>
      <xdr:col>2</xdr:col>
      <xdr:colOff>3078480</xdr:colOff>
      <xdr:row>1</xdr:row>
      <xdr:rowOff>1125431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88721" y="814754"/>
          <a:ext cx="1889759" cy="9583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10" Type="http://schemas.openxmlformats.org/officeDocument/2006/relationships/comments" Target="../comments1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G27"/>
  <sheetViews>
    <sheetView topLeftCell="A19" workbookViewId="0">
      <selection activeCell="G29" sqref="G29"/>
    </sheetView>
  </sheetViews>
  <sheetFormatPr baseColWidth="10" defaultColWidth="11.42578125" defaultRowHeight="12.75" x14ac:dyDescent="0.2"/>
  <cols>
    <col min="1" max="1" width="6.5703125" style="25" customWidth="1"/>
    <col min="2" max="2" width="18.7109375" style="26" customWidth="1"/>
    <col min="3" max="3" width="66.5703125" style="25" customWidth="1"/>
    <col min="4" max="4" width="30.85546875" style="25" customWidth="1"/>
    <col min="5" max="6" width="11.42578125" style="25"/>
    <col min="7" max="7" width="16.85546875" style="25" customWidth="1"/>
    <col min="8" max="16384" width="11.42578125" style="25"/>
  </cols>
  <sheetData>
    <row r="1" spans="1:7" ht="15" customHeight="1" x14ac:dyDescent="0.2">
      <c r="B1" s="39" t="s">
        <v>223</v>
      </c>
      <c r="C1" s="40" t="s">
        <v>224</v>
      </c>
      <c r="D1" s="40" t="s">
        <v>225</v>
      </c>
      <c r="E1" s="41"/>
      <c r="F1" s="41"/>
      <c r="G1" s="41"/>
    </row>
    <row r="2" spans="1:7" ht="15" customHeight="1" x14ac:dyDescent="0.25">
      <c r="B2" s="42"/>
      <c r="C2" s="43"/>
      <c r="D2" s="44"/>
      <c r="E2" s="41"/>
      <c r="F2" s="41">
        <v>1</v>
      </c>
      <c r="G2" s="41" t="s">
        <v>226</v>
      </c>
    </row>
    <row r="3" spans="1:7" ht="15" customHeight="1" x14ac:dyDescent="0.25">
      <c r="A3" s="25">
        <v>1</v>
      </c>
      <c r="B3" s="42" t="s">
        <v>240</v>
      </c>
      <c r="C3" s="43" t="s">
        <v>227</v>
      </c>
      <c r="D3" s="44"/>
      <c r="E3" s="41"/>
      <c r="F3" s="41">
        <v>2</v>
      </c>
      <c r="G3" s="41" t="s">
        <v>228</v>
      </c>
    </row>
    <row r="4" spans="1:7" ht="33.75" customHeight="1" x14ac:dyDescent="0.2">
      <c r="A4" s="25">
        <v>2</v>
      </c>
      <c r="B4" s="47">
        <v>208</v>
      </c>
      <c r="C4" s="48" t="s">
        <v>267</v>
      </c>
      <c r="D4" s="41"/>
      <c r="E4" s="47">
        <v>208</v>
      </c>
      <c r="F4" s="41">
        <v>3</v>
      </c>
      <c r="G4" s="41" t="s">
        <v>229</v>
      </c>
    </row>
    <row r="5" spans="1:7" ht="33.75" customHeight="1" x14ac:dyDescent="0.2">
      <c r="A5" s="25">
        <v>3</v>
      </c>
      <c r="B5" s="47">
        <v>235</v>
      </c>
      <c r="C5" s="48" t="s">
        <v>268</v>
      </c>
      <c r="D5" s="41"/>
      <c r="E5" s="47">
        <v>235</v>
      </c>
      <c r="F5" s="41">
        <v>4</v>
      </c>
      <c r="G5" s="41" t="s">
        <v>230</v>
      </c>
    </row>
    <row r="6" spans="1:7" ht="33.75" customHeight="1" x14ac:dyDescent="0.2">
      <c r="A6" s="25">
        <v>4</v>
      </c>
      <c r="B6" s="45">
        <v>135</v>
      </c>
      <c r="C6" s="46" t="s">
        <v>269</v>
      </c>
      <c r="D6" s="41"/>
      <c r="E6" s="45">
        <v>135</v>
      </c>
      <c r="F6" s="41">
        <v>5</v>
      </c>
      <c r="G6" s="41" t="s">
        <v>231</v>
      </c>
    </row>
    <row r="7" spans="1:7" ht="33.75" customHeight="1" x14ac:dyDescent="0.2">
      <c r="A7" s="25">
        <v>5</v>
      </c>
      <c r="B7" s="45">
        <v>206</v>
      </c>
      <c r="C7" s="46" t="s">
        <v>270</v>
      </c>
      <c r="D7" s="41"/>
      <c r="E7" s="45">
        <v>206</v>
      </c>
      <c r="F7" s="41">
        <v>6</v>
      </c>
      <c r="G7" s="41" t="s">
        <v>232</v>
      </c>
    </row>
    <row r="8" spans="1:7" ht="33.75" customHeight="1" x14ac:dyDescent="0.2">
      <c r="A8" s="25">
        <v>6</v>
      </c>
      <c r="B8" s="45">
        <v>203</v>
      </c>
      <c r="C8" s="46" t="s">
        <v>271</v>
      </c>
      <c r="D8" s="41"/>
      <c r="E8" s="45">
        <v>203</v>
      </c>
      <c r="F8" s="41">
        <v>7</v>
      </c>
      <c r="G8" s="41" t="s">
        <v>233</v>
      </c>
    </row>
    <row r="9" spans="1:7" ht="33.75" customHeight="1" x14ac:dyDescent="0.2">
      <c r="A9" s="25">
        <v>7</v>
      </c>
      <c r="B9" s="45">
        <v>217</v>
      </c>
      <c r="C9" s="46" t="s">
        <v>272</v>
      </c>
      <c r="D9" s="41"/>
      <c r="E9" s="45">
        <v>217</v>
      </c>
      <c r="F9" s="41">
        <v>8</v>
      </c>
      <c r="G9" s="41" t="s">
        <v>234</v>
      </c>
    </row>
    <row r="10" spans="1:7" ht="33.75" customHeight="1" x14ac:dyDescent="0.2">
      <c r="A10" s="25">
        <v>8</v>
      </c>
      <c r="B10" s="45">
        <v>201</v>
      </c>
      <c r="C10" s="46" t="s">
        <v>273</v>
      </c>
      <c r="D10" s="41"/>
      <c r="E10" s="45">
        <v>201</v>
      </c>
      <c r="F10" s="41">
        <v>9</v>
      </c>
      <c r="G10" s="41" t="s">
        <v>235</v>
      </c>
    </row>
    <row r="11" spans="1:7" ht="33.75" customHeight="1" x14ac:dyDescent="0.2">
      <c r="A11" s="25">
        <v>9</v>
      </c>
      <c r="B11" s="45">
        <v>215</v>
      </c>
      <c r="C11" s="46" t="s">
        <v>274</v>
      </c>
      <c r="D11" s="41"/>
      <c r="E11" s="45">
        <v>215</v>
      </c>
      <c r="F11" s="41">
        <v>10</v>
      </c>
      <c r="G11" s="41" t="s">
        <v>236</v>
      </c>
    </row>
    <row r="12" spans="1:7" ht="33.75" customHeight="1" x14ac:dyDescent="0.2">
      <c r="A12" s="25">
        <v>10</v>
      </c>
      <c r="B12" s="45">
        <v>204</v>
      </c>
      <c r="C12" s="46" t="s">
        <v>275</v>
      </c>
      <c r="D12" s="41"/>
      <c r="E12" s="45">
        <v>204</v>
      </c>
      <c r="F12" s="41">
        <v>11</v>
      </c>
      <c r="G12" s="41" t="s">
        <v>237</v>
      </c>
    </row>
    <row r="13" spans="1:7" ht="33.75" customHeight="1" x14ac:dyDescent="0.2">
      <c r="A13" s="25">
        <v>11</v>
      </c>
      <c r="B13" s="45">
        <v>222</v>
      </c>
      <c r="C13" s="46" t="s">
        <v>276</v>
      </c>
      <c r="D13" s="41"/>
      <c r="E13" s="45">
        <v>222</v>
      </c>
      <c r="F13" s="41">
        <v>12</v>
      </c>
      <c r="G13" s="41" t="s">
        <v>238</v>
      </c>
    </row>
    <row r="14" spans="1:7" ht="33.75" customHeight="1" x14ac:dyDescent="0.2">
      <c r="A14" s="25">
        <v>12</v>
      </c>
      <c r="B14" s="45">
        <v>220</v>
      </c>
      <c r="C14" s="46" t="s">
        <v>277</v>
      </c>
      <c r="D14" s="41"/>
      <c r="E14" s="45">
        <v>220</v>
      </c>
      <c r="F14" s="41">
        <v>13</v>
      </c>
      <c r="G14" s="41" t="s">
        <v>239</v>
      </c>
    </row>
    <row r="15" spans="1:7" ht="33.75" customHeight="1" x14ac:dyDescent="0.2">
      <c r="A15" s="25">
        <v>13</v>
      </c>
      <c r="B15" s="45">
        <v>211</v>
      </c>
      <c r="C15" s="46" t="s">
        <v>278</v>
      </c>
      <c r="D15" s="41"/>
      <c r="E15" s="45">
        <v>211</v>
      </c>
      <c r="F15" s="41"/>
      <c r="G15" s="41"/>
    </row>
    <row r="16" spans="1:7" ht="33.75" customHeight="1" x14ac:dyDescent="0.2">
      <c r="A16" s="25">
        <v>14</v>
      </c>
      <c r="B16" s="45" t="s">
        <v>126</v>
      </c>
      <c r="C16" s="46" t="s">
        <v>279</v>
      </c>
      <c r="D16" s="41"/>
      <c r="E16" s="45" t="s">
        <v>126</v>
      </c>
      <c r="F16" s="41"/>
      <c r="G16" s="41"/>
    </row>
    <row r="17" spans="1:7" ht="33.75" customHeight="1" x14ac:dyDescent="0.2">
      <c r="A17" s="25">
        <v>15</v>
      </c>
      <c r="B17" s="45">
        <v>213</v>
      </c>
      <c r="C17" s="46" t="s">
        <v>280</v>
      </c>
      <c r="D17" s="41"/>
      <c r="E17" s="45">
        <v>213</v>
      </c>
      <c r="F17" s="41"/>
      <c r="G17" s="41"/>
    </row>
    <row r="18" spans="1:7" ht="33.75" customHeight="1" x14ac:dyDescent="0.2">
      <c r="A18" s="25">
        <v>16</v>
      </c>
      <c r="B18" s="45">
        <v>200</v>
      </c>
      <c r="C18" s="46" t="s">
        <v>281</v>
      </c>
      <c r="D18" s="41"/>
      <c r="E18" s="45">
        <v>200</v>
      </c>
      <c r="F18" s="41"/>
      <c r="G18" s="41"/>
    </row>
    <row r="19" spans="1:7" ht="33.75" customHeight="1" x14ac:dyDescent="0.2">
      <c r="A19" s="25">
        <v>17</v>
      </c>
      <c r="B19" s="45">
        <v>219</v>
      </c>
      <c r="C19" s="46" t="s">
        <v>282</v>
      </c>
      <c r="D19" s="41"/>
      <c r="E19" s="45">
        <v>219</v>
      </c>
      <c r="F19" s="41"/>
      <c r="G19" s="41"/>
    </row>
    <row r="20" spans="1:7" ht="33.75" customHeight="1" x14ac:dyDescent="0.2">
      <c r="A20" s="25">
        <v>18</v>
      </c>
      <c r="B20" s="45">
        <v>214</v>
      </c>
      <c r="C20" s="46" t="s">
        <v>283</v>
      </c>
      <c r="D20" s="41"/>
      <c r="E20" s="45">
        <v>214</v>
      </c>
      <c r="F20" s="41"/>
      <c r="G20" s="41"/>
    </row>
    <row r="21" spans="1:7" ht="33.75" customHeight="1" x14ac:dyDescent="0.2">
      <c r="A21" s="25">
        <v>19</v>
      </c>
      <c r="B21" s="45">
        <v>218</v>
      </c>
      <c r="C21" s="46" t="s">
        <v>284</v>
      </c>
      <c r="D21" s="41"/>
      <c r="E21" s="45">
        <v>218</v>
      </c>
      <c r="F21" s="41"/>
      <c r="G21" s="41"/>
    </row>
    <row r="22" spans="1:7" ht="33.75" customHeight="1" x14ac:dyDescent="0.2">
      <c r="A22" s="25">
        <v>20</v>
      </c>
      <c r="B22" s="45">
        <v>216</v>
      </c>
      <c r="C22" s="46" t="s">
        <v>285</v>
      </c>
      <c r="D22" s="41"/>
      <c r="E22" s="45">
        <v>216</v>
      </c>
      <c r="F22" s="41"/>
      <c r="G22" s="41"/>
    </row>
    <row r="23" spans="1:7" ht="33.75" customHeight="1" x14ac:dyDescent="0.2">
      <c r="A23" s="25">
        <v>21</v>
      </c>
      <c r="B23" s="45">
        <v>226</v>
      </c>
      <c r="C23" s="46" t="s">
        <v>286</v>
      </c>
      <c r="D23" s="41"/>
      <c r="E23" s="45">
        <v>226</v>
      </c>
      <c r="F23" s="41"/>
      <c r="G23" s="41"/>
    </row>
    <row r="24" spans="1:7" ht="33.75" customHeight="1" x14ac:dyDescent="0.2">
      <c r="A24" s="25">
        <v>22</v>
      </c>
      <c r="B24" s="114">
        <v>227</v>
      </c>
      <c r="C24" s="115" t="s">
        <v>287</v>
      </c>
      <c r="D24" s="41"/>
      <c r="E24" s="114">
        <v>227</v>
      </c>
      <c r="F24" s="41"/>
      <c r="G24" s="41"/>
    </row>
    <row r="25" spans="1:7" ht="33.75" customHeight="1" x14ac:dyDescent="0.2">
      <c r="A25" s="25">
        <v>23</v>
      </c>
      <c r="B25" s="49">
        <v>228</v>
      </c>
      <c r="C25" s="41" t="s">
        <v>288</v>
      </c>
      <c r="D25" s="41"/>
      <c r="E25" s="49">
        <v>228</v>
      </c>
      <c r="F25" s="41"/>
      <c r="G25" s="41"/>
    </row>
    <row r="26" spans="1:7" ht="33.75" customHeight="1" x14ac:dyDescent="0.2">
      <c r="A26" s="25">
        <v>24</v>
      </c>
      <c r="B26" s="50">
        <v>230</v>
      </c>
      <c r="C26" s="51" t="s">
        <v>289</v>
      </c>
      <c r="D26" s="41"/>
      <c r="E26" s="50">
        <v>230</v>
      </c>
      <c r="F26" s="41"/>
      <c r="G26" s="41"/>
    </row>
    <row r="27" spans="1:7" x14ac:dyDescent="0.2">
      <c r="E27" s="26"/>
    </row>
  </sheetData>
  <pageMargins left="0.75" right="0.75" top="1" bottom="1" header="0" footer="0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pageSetUpPr fitToPage="1"/>
  </sheetPr>
  <dimension ref="A1:HD430"/>
  <sheetViews>
    <sheetView tabSelected="1" topLeftCell="C1" zoomScaleNormal="100" zoomScaleSheetLayoutView="70" workbookViewId="0">
      <selection activeCell="D87" sqref="D87"/>
    </sheetView>
  </sheetViews>
  <sheetFormatPr baseColWidth="10" defaultColWidth="11.42578125" defaultRowHeight="14.1" customHeight="1" x14ac:dyDescent="0.2"/>
  <cols>
    <col min="1" max="1" width="7.85546875" style="1" hidden="1" customWidth="1"/>
    <col min="2" max="2" width="10.85546875" style="2" hidden="1" customWidth="1"/>
    <col min="3" max="3" width="76" style="7" customWidth="1"/>
    <col min="4" max="4" width="19.7109375" style="10" customWidth="1"/>
    <col min="5" max="5" width="20" style="10" customWidth="1"/>
    <col min="6" max="6" width="19.5703125" style="10" customWidth="1"/>
    <col min="7" max="18" width="11.5703125" style="10" customWidth="1"/>
    <col min="19" max="24" width="9.140625" style="7" customWidth="1"/>
    <col min="25" max="25" width="9.7109375" style="7" customWidth="1"/>
    <col min="26" max="29" width="9.140625" style="7" customWidth="1"/>
    <col min="30" max="30" width="9.85546875" style="7" customWidth="1"/>
    <col min="31" max="31" width="35.42578125" style="7" customWidth="1"/>
    <col min="32" max="32" width="54.85546875" style="7" customWidth="1"/>
    <col min="33" max="42" width="11.42578125" style="32" customWidth="1"/>
    <col min="43" max="16384" width="11.42578125" style="32"/>
  </cols>
  <sheetData>
    <row r="1" spans="1:42" ht="51" customHeight="1" x14ac:dyDescent="0.25">
      <c r="A1" s="38">
        <v>1</v>
      </c>
      <c r="C1" s="3"/>
      <c r="D1" s="4"/>
      <c r="E1" s="5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</row>
    <row r="2" spans="1:42" ht="101.25" customHeight="1" x14ac:dyDescent="0.25">
      <c r="A2" s="38">
        <v>9</v>
      </c>
      <c r="C2" s="112"/>
      <c r="D2" s="142" t="s">
        <v>242</v>
      </c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28"/>
      <c r="R2" s="28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3"/>
      <c r="AF2" s="3"/>
    </row>
    <row r="3" spans="1:42" ht="46.5" customHeight="1" x14ac:dyDescent="0.25">
      <c r="C3" s="113" t="s">
        <v>266</v>
      </c>
      <c r="D3" s="143"/>
      <c r="E3" s="144"/>
      <c r="F3" s="144"/>
      <c r="G3" s="144"/>
      <c r="H3" s="144"/>
      <c r="I3" s="116"/>
      <c r="J3" s="116"/>
      <c r="K3" s="116"/>
      <c r="L3" s="116"/>
      <c r="M3" s="116"/>
      <c r="N3" s="116"/>
      <c r="O3" s="116"/>
      <c r="P3" s="117"/>
      <c r="Q3" s="28"/>
      <c r="R3" s="28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3"/>
      <c r="AF3" s="3"/>
    </row>
    <row r="4" spans="1:42" ht="39" customHeight="1" x14ac:dyDescent="0.25">
      <c r="C4" s="110" t="s">
        <v>241</v>
      </c>
      <c r="D4" s="143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5"/>
      <c r="Q4" s="28"/>
      <c r="R4" s="28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3"/>
      <c r="AF4" s="3"/>
    </row>
    <row r="5" spans="1:42" s="55" customFormat="1" ht="39" customHeight="1" x14ac:dyDescent="0.25">
      <c r="A5" s="52"/>
      <c r="B5" s="53"/>
      <c r="C5" s="158" t="s">
        <v>0</v>
      </c>
      <c r="D5" s="158"/>
      <c r="E5" s="158"/>
      <c r="F5" s="158"/>
      <c r="G5" s="15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</row>
    <row r="6" spans="1:42" ht="20.25" customHeight="1" x14ac:dyDescent="0.25">
      <c r="C6" s="56" t="s">
        <v>1</v>
      </c>
      <c r="D6" s="9"/>
      <c r="E6" s="8"/>
      <c r="F6" s="8"/>
      <c r="G6" s="8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</row>
    <row r="7" spans="1:42" ht="14.1" customHeight="1" thickBot="1" x14ac:dyDescent="0.3">
      <c r="D7" s="27"/>
      <c r="E7" s="28"/>
      <c r="F7" s="28"/>
      <c r="G7" s="29"/>
      <c r="H7" s="30">
        <v>1.0349999999999999</v>
      </c>
      <c r="I7" s="30">
        <v>1.03</v>
      </c>
      <c r="J7" s="30">
        <v>1.03</v>
      </c>
      <c r="K7" s="30">
        <v>1.03</v>
      </c>
      <c r="L7" s="30">
        <v>1.03</v>
      </c>
      <c r="M7" s="30">
        <v>1.03</v>
      </c>
      <c r="N7" s="30">
        <v>1.03</v>
      </c>
      <c r="O7" s="30">
        <v>1.03</v>
      </c>
      <c r="P7" s="30">
        <v>1.03</v>
      </c>
      <c r="Q7" s="30"/>
      <c r="R7" s="30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</row>
    <row r="8" spans="1:42" ht="24" customHeight="1" thickBot="1" x14ac:dyDescent="0.3">
      <c r="A8" s="1" t="s">
        <v>2</v>
      </c>
      <c r="C8" s="150" t="s">
        <v>3</v>
      </c>
      <c r="D8" s="153" t="s">
        <v>290</v>
      </c>
      <c r="E8" s="154"/>
      <c r="F8" s="154"/>
      <c r="G8" s="86" t="s">
        <v>4</v>
      </c>
      <c r="H8" s="87"/>
      <c r="I8" s="87"/>
      <c r="J8" s="87"/>
      <c r="K8" s="87"/>
      <c r="L8" s="87"/>
      <c r="M8" s="88"/>
      <c r="N8" s="86"/>
      <c r="O8" s="87"/>
      <c r="P8" s="88"/>
      <c r="Q8" s="88"/>
      <c r="R8" s="88"/>
      <c r="S8" s="155" t="s">
        <v>5</v>
      </c>
      <c r="T8" s="156"/>
      <c r="U8" s="156"/>
      <c r="V8" s="156"/>
      <c r="W8" s="156"/>
      <c r="X8" s="156"/>
      <c r="Y8" s="156"/>
      <c r="Z8" s="156"/>
      <c r="AA8" s="156"/>
      <c r="AB8" s="157"/>
      <c r="AC8" s="89"/>
      <c r="AD8" s="89"/>
      <c r="AE8" s="146" t="s">
        <v>6</v>
      </c>
      <c r="AF8" s="148" t="str">
        <f>+"OBSERVACIONES SOBRE EL DECREMENTO O INCREMENTO  (Comparando Exclusivamente "&amp;$E$1&amp;" contra "&amp;$G$9&amp;" )"</f>
        <v>OBSERVACIONES SOBRE EL DECREMENTO O INCREMENTO  (Comparando Exclusivamente  contra AÑO 1 )</v>
      </c>
    </row>
    <row r="9" spans="1:42" ht="37.5" customHeight="1" thickBot="1" x14ac:dyDescent="0.25">
      <c r="A9" s="1" t="s">
        <v>2</v>
      </c>
      <c r="C9" s="151"/>
      <c r="D9" s="90" t="str">
        <f>+ "VIGENTE 
A "&amp;VLOOKUP($A$2,meses,2,0)</f>
        <v>VIGENTE 
A AGOSTO</v>
      </c>
      <c r="E9" s="90" t="str">
        <f>+ "EJECUTADO 
A "&amp;VLOOKUP($A$2,meses,2,0)</f>
        <v>EJECUTADO 
A AGOSTO</v>
      </c>
      <c r="F9" s="91" t="s">
        <v>303</v>
      </c>
      <c r="G9" s="118" t="s">
        <v>291</v>
      </c>
      <c r="H9" s="118" t="s">
        <v>292</v>
      </c>
      <c r="I9" s="118" t="s">
        <v>293</v>
      </c>
      <c r="J9" s="118" t="s">
        <v>294</v>
      </c>
      <c r="K9" s="118" t="s">
        <v>295</v>
      </c>
      <c r="L9" s="118" t="s">
        <v>296</v>
      </c>
      <c r="M9" s="118" t="s">
        <v>297</v>
      </c>
      <c r="N9" s="118" t="s">
        <v>298</v>
      </c>
      <c r="O9" s="118" t="s">
        <v>299</v>
      </c>
      <c r="P9" s="118" t="s">
        <v>300</v>
      </c>
      <c r="Q9" s="118" t="s">
        <v>301</v>
      </c>
      <c r="R9" s="118" t="s">
        <v>302</v>
      </c>
      <c r="S9" s="92" t="s">
        <v>7</v>
      </c>
      <c r="T9" s="92" t="s">
        <v>8</v>
      </c>
      <c r="U9" s="92" t="s">
        <v>9</v>
      </c>
      <c r="V9" s="92" t="s">
        <v>10</v>
      </c>
      <c r="W9" s="92" t="s">
        <v>11</v>
      </c>
      <c r="X9" s="92" t="s">
        <v>12</v>
      </c>
      <c r="Y9" s="92" t="s">
        <v>13</v>
      </c>
      <c r="Z9" s="92" t="s">
        <v>14</v>
      </c>
      <c r="AA9" s="92" t="s">
        <v>15</v>
      </c>
      <c r="AB9" s="92" t="s">
        <v>16</v>
      </c>
      <c r="AC9" s="92" t="s">
        <v>17</v>
      </c>
      <c r="AD9" s="92" t="s">
        <v>18</v>
      </c>
      <c r="AE9" s="147"/>
      <c r="AF9" s="149"/>
    </row>
    <row r="10" spans="1:42" ht="15.75" customHeight="1" thickBot="1" x14ac:dyDescent="0.3">
      <c r="A10" s="1" t="s">
        <v>2</v>
      </c>
      <c r="C10" s="152"/>
      <c r="D10" s="93" t="s">
        <v>19</v>
      </c>
      <c r="E10" s="94" t="s">
        <v>20</v>
      </c>
      <c r="F10" s="94" t="s">
        <v>21</v>
      </c>
      <c r="G10" s="94" t="s">
        <v>22</v>
      </c>
      <c r="H10" s="94" t="s">
        <v>23</v>
      </c>
      <c r="I10" s="94" t="s">
        <v>24</v>
      </c>
      <c r="J10" s="94" t="s">
        <v>25</v>
      </c>
      <c r="K10" s="94" t="s">
        <v>26</v>
      </c>
      <c r="L10" s="94" t="s">
        <v>27</v>
      </c>
      <c r="M10" s="94" t="s">
        <v>28</v>
      </c>
      <c r="N10" s="94" t="s">
        <v>29</v>
      </c>
      <c r="O10" s="94" t="s">
        <v>30</v>
      </c>
      <c r="P10" s="94" t="s">
        <v>31</v>
      </c>
      <c r="Q10" s="94" t="s">
        <v>32</v>
      </c>
      <c r="R10" s="94" t="s">
        <v>33</v>
      </c>
      <c r="S10" s="94" t="s">
        <v>34</v>
      </c>
      <c r="T10" s="94" t="s">
        <v>35</v>
      </c>
      <c r="U10" s="94" t="s">
        <v>36</v>
      </c>
      <c r="V10" s="94" t="s">
        <v>37</v>
      </c>
      <c r="W10" s="94" t="s">
        <v>38</v>
      </c>
      <c r="X10" s="94" t="s">
        <v>39</v>
      </c>
      <c r="Y10" s="94" t="s">
        <v>40</v>
      </c>
      <c r="Z10" s="94" t="s">
        <v>41</v>
      </c>
      <c r="AA10" s="94" t="s">
        <v>42</v>
      </c>
      <c r="AB10" s="94" t="s">
        <v>43</v>
      </c>
      <c r="AC10" s="94" t="s">
        <v>44</v>
      </c>
      <c r="AD10" s="94" t="s">
        <v>45</v>
      </c>
      <c r="AE10" s="94" t="s">
        <v>46</v>
      </c>
      <c r="AF10" s="94" t="s">
        <v>47</v>
      </c>
      <c r="AG10" s="33"/>
      <c r="AH10" s="34"/>
      <c r="AI10" s="34"/>
      <c r="AJ10" s="34"/>
      <c r="AK10" s="34"/>
      <c r="AL10" s="34"/>
      <c r="AM10" s="34"/>
      <c r="AN10" s="34"/>
      <c r="AO10" s="34"/>
      <c r="AP10" s="34"/>
    </row>
    <row r="11" spans="1:42" s="35" customFormat="1" ht="15.75" x14ac:dyDescent="0.2">
      <c r="A11" s="11" t="s">
        <v>2</v>
      </c>
      <c r="B11" s="12"/>
      <c r="C11" s="124" t="s">
        <v>48</v>
      </c>
      <c r="D11" s="60">
        <f t="shared" ref="D11:R11" si="0">+D12+D96+D138</f>
        <v>0</v>
      </c>
      <c r="E11" s="60">
        <f t="shared" si="0"/>
        <v>0</v>
      </c>
      <c r="F11" s="60">
        <f t="shared" si="0"/>
        <v>0</v>
      </c>
      <c r="G11" s="60">
        <f t="shared" si="0"/>
        <v>0</v>
      </c>
      <c r="H11" s="60">
        <f t="shared" si="0"/>
        <v>0</v>
      </c>
      <c r="I11" s="60">
        <f t="shared" si="0"/>
        <v>0</v>
      </c>
      <c r="J11" s="60">
        <f t="shared" si="0"/>
        <v>0</v>
      </c>
      <c r="K11" s="60">
        <f t="shared" si="0"/>
        <v>0</v>
      </c>
      <c r="L11" s="60">
        <f t="shared" si="0"/>
        <v>0</v>
      </c>
      <c r="M11" s="60">
        <f t="shared" si="0"/>
        <v>0</v>
      </c>
      <c r="N11" s="60">
        <f t="shared" si="0"/>
        <v>0</v>
      </c>
      <c r="O11" s="60">
        <f t="shared" si="0"/>
        <v>0</v>
      </c>
      <c r="P11" s="60">
        <f t="shared" si="0"/>
        <v>0</v>
      </c>
      <c r="Q11" s="60">
        <f t="shared" si="0"/>
        <v>0</v>
      </c>
      <c r="R11" s="60">
        <f t="shared" si="0"/>
        <v>0</v>
      </c>
      <c r="S11" s="61" t="str">
        <f t="shared" ref="S11:AD28" si="1">IF(F11=0,"0",G11/F11-1)</f>
        <v>0</v>
      </c>
      <c r="T11" s="62" t="str">
        <f t="shared" si="1"/>
        <v>0</v>
      </c>
      <c r="U11" s="61" t="str">
        <f t="shared" si="1"/>
        <v>0</v>
      </c>
      <c r="V11" s="61" t="str">
        <f t="shared" si="1"/>
        <v>0</v>
      </c>
      <c r="W11" s="61" t="str">
        <f t="shared" si="1"/>
        <v>0</v>
      </c>
      <c r="X11" s="61" t="str">
        <f t="shared" si="1"/>
        <v>0</v>
      </c>
      <c r="Y11" s="61" t="str">
        <f t="shared" si="1"/>
        <v>0</v>
      </c>
      <c r="Z11" s="61" t="str">
        <f t="shared" si="1"/>
        <v>0</v>
      </c>
      <c r="AA11" s="61" t="str">
        <f t="shared" si="1"/>
        <v>0</v>
      </c>
      <c r="AB11" s="61" t="str">
        <f>IF(O11=0,"0",P11/O11-1)</f>
        <v>0</v>
      </c>
      <c r="AC11" s="61" t="str">
        <f>IF(P11=0,"0",Q11/P11-1)</f>
        <v>0</v>
      </c>
      <c r="AD11" s="61" t="str">
        <f>IF(Q11=0,"0",R11/Q11-1)</f>
        <v>0</v>
      </c>
      <c r="AE11" s="136"/>
      <c r="AF11" s="136"/>
    </row>
    <row r="12" spans="1:42" s="35" customFormat="1" ht="15.75" x14ac:dyDescent="0.2">
      <c r="A12" s="11" t="s">
        <v>2</v>
      </c>
      <c r="B12" s="12">
        <v>21</v>
      </c>
      <c r="C12" s="125" t="s">
        <v>49</v>
      </c>
      <c r="D12" s="63">
        <f t="shared" ref="D12:R12" si="2">+D13+D15</f>
        <v>0</v>
      </c>
      <c r="E12" s="63">
        <f t="shared" si="2"/>
        <v>0</v>
      </c>
      <c r="F12" s="63">
        <f t="shared" si="2"/>
        <v>0</v>
      </c>
      <c r="G12" s="63">
        <f t="shared" si="2"/>
        <v>0</v>
      </c>
      <c r="H12" s="63">
        <f t="shared" si="2"/>
        <v>0</v>
      </c>
      <c r="I12" s="63">
        <f t="shared" si="2"/>
        <v>0</v>
      </c>
      <c r="J12" s="63">
        <f t="shared" si="2"/>
        <v>0</v>
      </c>
      <c r="K12" s="63">
        <f t="shared" si="2"/>
        <v>0</v>
      </c>
      <c r="L12" s="63">
        <f t="shared" si="2"/>
        <v>0</v>
      </c>
      <c r="M12" s="63">
        <f t="shared" si="2"/>
        <v>0</v>
      </c>
      <c r="N12" s="63">
        <f t="shared" si="2"/>
        <v>0</v>
      </c>
      <c r="O12" s="63">
        <f t="shared" si="2"/>
        <v>0</v>
      </c>
      <c r="P12" s="63">
        <f t="shared" si="2"/>
        <v>0</v>
      </c>
      <c r="Q12" s="63">
        <f t="shared" si="2"/>
        <v>0</v>
      </c>
      <c r="R12" s="63">
        <f t="shared" si="2"/>
        <v>0</v>
      </c>
      <c r="S12" s="64" t="str">
        <f>IF(F12=0,"0",G12/F12-1)</f>
        <v>0</v>
      </c>
      <c r="T12" s="65" t="str">
        <f t="shared" si="1"/>
        <v>0</v>
      </c>
      <c r="U12" s="64" t="str">
        <f t="shared" si="1"/>
        <v>0</v>
      </c>
      <c r="V12" s="64" t="str">
        <f t="shared" si="1"/>
        <v>0</v>
      </c>
      <c r="W12" s="64" t="str">
        <f t="shared" si="1"/>
        <v>0</v>
      </c>
      <c r="X12" s="64" t="str">
        <f t="shared" si="1"/>
        <v>0</v>
      </c>
      <c r="Y12" s="64" t="str">
        <f t="shared" si="1"/>
        <v>0</v>
      </c>
      <c r="Z12" s="64" t="str">
        <f t="shared" si="1"/>
        <v>0</v>
      </c>
      <c r="AA12" s="64" t="str">
        <f t="shared" si="1"/>
        <v>0</v>
      </c>
      <c r="AB12" s="64" t="str">
        <f t="shared" si="1"/>
        <v>0</v>
      </c>
      <c r="AC12" s="64" t="str">
        <f t="shared" si="1"/>
        <v>0</v>
      </c>
      <c r="AD12" s="64" t="str">
        <f t="shared" si="1"/>
        <v>0</v>
      </c>
      <c r="AE12" s="137"/>
      <c r="AF12" s="137"/>
    </row>
    <row r="13" spans="1:42" s="35" customFormat="1" ht="15.75" x14ac:dyDescent="0.2">
      <c r="A13" s="11" t="s">
        <v>2</v>
      </c>
      <c r="B13" s="12">
        <v>211</v>
      </c>
      <c r="C13" s="125" t="s">
        <v>50</v>
      </c>
      <c r="D13" s="63">
        <f t="shared" ref="D13:R13" si="3">+D14</f>
        <v>0</v>
      </c>
      <c r="E13" s="63">
        <f t="shared" si="3"/>
        <v>0</v>
      </c>
      <c r="F13" s="63">
        <f t="shared" si="3"/>
        <v>0</v>
      </c>
      <c r="G13" s="63">
        <f t="shared" si="3"/>
        <v>0</v>
      </c>
      <c r="H13" s="63">
        <f t="shared" si="3"/>
        <v>0</v>
      </c>
      <c r="I13" s="63">
        <f t="shared" si="3"/>
        <v>0</v>
      </c>
      <c r="J13" s="63">
        <f t="shared" si="3"/>
        <v>0</v>
      </c>
      <c r="K13" s="63">
        <f t="shared" si="3"/>
        <v>0</v>
      </c>
      <c r="L13" s="63">
        <f t="shared" si="3"/>
        <v>0</v>
      </c>
      <c r="M13" s="63">
        <f t="shared" si="3"/>
        <v>0</v>
      </c>
      <c r="N13" s="63">
        <f t="shared" si="3"/>
        <v>0</v>
      </c>
      <c r="O13" s="63">
        <f t="shared" si="3"/>
        <v>0</v>
      </c>
      <c r="P13" s="63">
        <f t="shared" si="3"/>
        <v>0</v>
      </c>
      <c r="Q13" s="63">
        <f t="shared" si="3"/>
        <v>0</v>
      </c>
      <c r="R13" s="63">
        <f t="shared" si="3"/>
        <v>0</v>
      </c>
      <c r="S13" s="64" t="str">
        <f>IF(F13=0,"0",G13/F13-1)</f>
        <v>0</v>
      </c>
      <c r="T13" s="65" t="str">
        <f t="shared" si="1"/>
        <v>0</v>
      </c>
      <c r="U13" s="64" t="str">
        <f t="shared" si="1"/>
        <v>0</v>
      </c>
      <c r="V13" s="64" t="str">
        <f t="shared" si="1"/>
        <v>0</v>
      </c>
      <c r="W13" s="64" t="str">
        <f t="shared" si="1"/>
        <v>0</v>
      </c>
      <c r="X13" s="64" t="str">
        <f t="shared" si="1"/>
        <v>0</v>
      </c>
      <c r="Y13" s="64" t="str">
        <f t="shared" si="1"/>
        <v>0</v>
      </c>
      <c r="Z13" s="64" t="str">
        <f t="shared" si="1"/>
        <v>0</v>
      </c>
      <c r="AA13" s="64" t="str">
        <f t="shared" si="1"/>
        <v>0</v>
      </c>
      <c r="AB13" s="64" t="str">
        <f t="shared" si="1"/>
        <v>0</v>
      </c>
      <c r="AC13" s="64" t="str">
        <f t="shared" si="1"/>
        <v>0</v>
      </c>
      <c r="AD13" s="64" t="str">
        <f t="shared" si="1"/>
        <v>0</v>
      </c>
      <c r="AE13" s="137"/>
      <c r="AF13" s="137"/>
    </row>
    <row r="14" spans="1:42" s="35" customFormat="1" ht="15" x14ac:dyDescent="0.2">
      <c r="A14" s="11" t="s">
        <v>2</v>
      </c>
      <c r="B14" s="12">
        <v>21109</v>
      </c>
      <c r="C14" s="123" t="s">
        <v>51</v>
      </c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133"/>
      <c r="S14" s="134" t="str">
        <f>IF(F14=0,"0",G14/F14-1)</f>
        <v>0</v>
      </c>
      <c r="T14" s="135" t="str">
        <f t="shared" si="1"/>
        <v>0</v>
      </c>
      <c r="U14" s="134" t="str">
        <f t="shared" si="1"/>
        <v>0</v>
      </c>
      <c r="V14" s="134" t="str">
        <f t="shared" si="1"/>
        <v>0</v>
      </c>
      <c r="W14" s="134" t="str">
        <f t="shared" si="1"/>
        <v>0</v>
      </c>
      <c r="X14" s="134" t="str">
        <f t="shared" si="1"/>
        <v>0</v>
      </c>
      <c r="Y14" s="134" t="str">
        <f t="shared" si="1"/>
        <v>0</v>
      </c>
      <c r="Z14" s="134" t="str">
        <f t="shared" si="1"/>
        <v>0</v>
      </c>
      <c r="AA14" s="134" t="str">
        <f t="shared" si="1"/>
        <v>0</v>
      </c>
      <c r="AB14" s="134" t="str">
        <f t="shared" si="1"/>
        <v>0</v>
      </c>
      <c r="AC14" s="134" t="str">
        <f t="shared" si="1"/>
        <v>0</v>
      </c>
      <c r="AD14" s="134" t="str">
        <f t="shared" si="1"/>
        <v>0</v>
      </c>
      <c r="AE14" s="119"/>
      <c r="AF14" s="119"/>
    </row>
    <row r="15" spans="1:42" s="35" customFormat="1" ht="15.75" x14ac:dyDescent="0.2">
      <c r="A15" s="11" t="s">
        <v>2</v>
      </c>
      <c r="B15" s="12" t="s">
        <v>52</v>
      </c>
      <c r="C15" s="126" t="s">
        <v>53</v>
      </c>
      <c r="D15" s="63">
        <f>+D16+D18+D30+D45+D84+D87+D88+D89+D92+D93+D94+D95</f>
        <v>0</v>
      </c>
      <c r="E15" s="63">
        <f t="shared" ref="E15:R15" si="4">+E16+E18+E30+E45+E84+E87+E88+E89+E92+E93+E94+E95</f>
        <v>0</v>
      </c>
      <c r="F15" s="63">
        <f t="shared" si="4"/>
        <v>0</v>
      </c>
      <c r="G15" s="63">
        <f t="shared" si="4"/>
        <v>0</v>
      </c>
      <c r="H15" s="63">
        <f t="shared" si="4"/>
        <v>0</v>
      </c>
      <c r="I15" s="63">
        <f t="shared" si="4"/>
        <v>0</v>
      </c>
      <c r="J15" s="63">
        <f t="shared" si="4"/>
        <v>0</v>
      </c>
      <c r="K15" s="63">
        <f t="shared" si="4"/>
        <v>0</v>
      </c>
      <c r="L15" s="63">
        <f t="shared" si="4"/>
        <v>0</v>
      </c>
      <c r="M15" s="63">
        <f t="shared" si="4"/>
        <v>0</v>
      </c>
      <c r="N15" s="63">
        <f t="shared" si="4"/>
        <v>0</v>
      </c>
      <c r="O15" s="63">
        <f t="shared" si="4"/>
        <v>0</v>
      </c>
      <c r="P15" s="63">
        <f t="shared" si="4"/>
        <v>0</v>
      </c>
      <c r="Q15" s="63">
        <f t="shared" si="4"/>
        <v>0</v>
      </c>
      <c r="R15" s="63">
        <f t="shared" si="4"/>
        <v>0</v>
      </c>
      <c r="S15" s="64" t="str">
        <f t="shared" si="1"/>
        <v>0</v>
      </c>
      <c r="T15" s="65" t="str">
        <f t="shared" si="1"/>
        <v>0</v>
      </c>
      <c r="U15" s="64" t="str">
        <f t="shared" si="1"/>
        <v>0</v>
      </c>
      <c r="V15" s="64" t="str">
        <f t="shared" si="1"/>
        <v>0</v>
      </c>
      <c r="W15" s="64" t="str">
        <f t="shared" si="1"/>
        <v>0</v>
      </c>
      <c r="X15" s="64" t="str">
        <f t="shared" si="1"/>
        <v>0</v>
      </c>
      <c r="Y15" s="64" t="str">
        <f t="shared" si="1"/>
        <v>0</v>
      </c>
      <c r="Z15" s="64" t="str">
        <f t="shared" si="1"/>
        <v>0</v>
      </c>
      <c r="AA15" s="64" t="str">
        <f t="shared" si="1"/>
        <v>0</v>
      </c>
      <c r="AB15" s="64" t="str">
        <f t="shared" si="1"/>
        <v>0</v>
      </c>
      <c r="AC15" s="64" t="str">
        <f t="shared" si="1"/>
        <v>0</v>
      </c>
      <c r="AD15" s="64" t="str">
        <f t="shared" si="1"/>
        <v>0</v>
      </c>
      <c r="AE15" s="137"/>
      <c r="AF15" s="137"/>
    </row>
    <row r="16" spans="1:42" s="36" customFormat="1" ht="15" x14ac:dyDescent="0.2">
      <c r="A16" s="13" t="s">
        <v>2</v>
      </c>
      <c r="B16" s="14" t="s">
        <v>54</v>
      </c>
      <c r="C16" s="123" t="s">
        <v>55</v>
      </c>
      <c r="D16" s="69">
        <f t="shared" ref="D16:R16" si="5">+D17</f>
        <v>0</v>
      </c>
      <c r="E16" s="69">
        <f t="shared" si="5"/>
        <v>0</v>
      </c>
      <c r="F16" s="69">
        <f t="shared" si="5"/>
        <v>0</v>
      </c>
      <c r="G16" s="69">
        <f t="shared" si="5"/>
        <v>0</v>
      </c>
      <c r="H16" s="69">
        <f t="shared" si="5"/>
        <v>0</v>
      </c>
      <c r="I16" s="69">
        <f t="shared" si="5"/>
        <v>0</v>
      </c>
      <c r="J16" s="69">
        <f t="shared" si="5"/>
        <v>0</v>
      </c>
      <c r="K16" s="69">
        <f t="shared" si="5"/>
        <v>0</v>
      </c>
      <c r="L16" s="69">
        <f t="shared" si="5"/>
        <v>0</v>
      </c>
      <c r="M16" s="69">
        <f t="shared" si="5"/>
        <v>0</v>
      </c>
      <c r="N16" s="69">
        <f t="shared" si="5"/>
        <v>0</v>
      </c>
      <c r="O16" s="69">
        <f t="shared" si="5"/>
        <v>0</v>
      </c>
      <c r="P16" s="69">
        <f t="shared" si="5"/>
        <v>0</v>
      </c>
      <c r="Q16" s="69">
        <f t="shared" si="5"/>
        <v>0</v>
      </c>
      <c r="R16" s="69">
        <f t="shared" si="5"/>
        <v>0</v>
      </c>
      <c r="S16" s="67" t="str">
        <f t="shared" si="1"/>
        <v>0</v>
      </c>
      <c r="T16" s="68" t="str">
        <f t="shared" si="1"/>
        <v>0</v>
      </c>
      <c r="U16" s="67" t="str">
        <f t="shared" si="1"/>
        <v>0</v>
      </c>
      <c r="V16" s="67" t="str">
        <f t="shared" si="1"/>
        <v>0</v>
      </c>
      <c r="W16" s="67" t="str">
        <f t="shared" si="1"/>
        <v>0</v>
      </c>
      <c r="X16" s="67" t="str">
        <f t="shared" si="1"/>
        <v>0</v>
      </c>
      <c r="Y16" s="67" t="str">
        <f t="shared" si="1"/>
        <v>0</v>
      </c>
      <c r="Z16" s="67" t="str">
        <f t="shared" si="1"/>
        <v>0</v>
      </c>
      <c r="AA16" s="67" t="str">
        <f t="shared" si="1"/>
        <v>0</v>
      </c>
      <c r="AB16" s="67" t="str">
        <f t="shared" si="1"/>
        <v>0</v>
      </c>
      <c r="AC16" s="67" t="str">
        <f t="shared" si="1"/>
        <v>0</v>
      </c>
      <c r="AD16" s="67" t="str">
        <f t="shared" si="1"/>
        <v>0</v>
      </c>
      <c r="AE16" s="137"/>
      <c r="AF16" s="137"/>
    </row>
    <row r="17" spans="1:212" s="36" customFormat="1" ht="15" x14ac:dyDescent="0.2">
      <c r="A17" s="11"/>
      <c r="B17" s="15" t="s">
        <v>56</v>
      </c>
      <c r="C17" s="127" t="s">
        <v>57</v>
      </c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134" t="str">
        <f t="shared" si="1"/>
        <v>0</v>
      </c>
      <c r="T17" s="134" t="str">
        <f t="shared" si="1"/>
        <v>0</v>
      </c>
      <c r="U17" s="134" t="str">
        <f t="shared" si="1"/>
        <v>0</v>
      </c>
      <c r="V17" s="134" t="str">
        <f t="shared" si="1"/>
        <v>0</v>
      </c>
      <c r="W17" s="134" t="str">
        <f t="shared" si="1"/>
        <v>0</v>
      </c>
      <c r="X17" s="134" t="str">
        <f t="shared" si="1"/>
        <v>0</v>
      </c>
      <c r="Y17" s="134" t="str">
        <f t="shared" si="1"/>
        <v>0</v>
      </c>
      <c r="Z17" s="134" t="str">
        <f t="shared" si="1"/>
        <v>0</v>
      </c>
      <c r="AA17" s="134" t="str">
        <f t="shared" si="1"/>
        <v>0</v>
      </c>
      <c r="AB17" s="134" t="str">
        <f t="shared" si="1"/>
        <v>0</v>
      </c>
      <c r="AC17" s="134" t="str">
        <f t="shared" si="1"/>
        <v>0</v>
      </c>
      <c r="AD17" s="134" t="str">
        <f t="shared" si="1"/>
        <v>0</v>
      </c>
      <c r="AE17" s="119"/>
      <c r="AF17" s="119"/>
    </row>
    <row r="18" spans="1:212" s="36" customFormat="1" ht="15" x14ac:dyDescent="0.2">
      <c r="A18" s="13" t="s">
        <v>2</v>
      </c>
      <c r="B18" s="13" t="s">
        <v>58</v>
      </c>
      <c r="C18" s="123" t="s">
        <v>59</v>
      </c>
      <c r="D18" s="69">
        <f t="shared" ref="D18:R18" si="6">+D19+D20+D21+D22+D26+D27+D28+D29</f>
        <v>0</v>
      </c>
      <c r="E18" s="69">
        <f t="shared" si="6"/>
        <v>0</v>
      </c>
      <c r="F18" s="69">
        <f t="shared" si="6"/>
        <v>0</v>
      </c>
      <c r="G18" s="69">
        <f t="shared" si="6"/>
        <v>0</v>
      </c>
      <c r="H18" s="69">
        <f t="shared" si="6"/>
        <v>0</v>
      </c>
      <c r="I18" s="69">
        <f t="shared" si="6"/>
        <v>0</v>
      </c>
      <c r="J18" s="69">
        <f t="shared" si="6"/>
        <v>0</v>
      </c>
      <c r="K18" s="69">
        <f t="shared" si="6"/>
        <v>0</v>
      </c>
      <c r="L18" s="69">
        <f t="shared" si="6"/>
        <v>0</v>
      </c>
      <c r="M18" s="69">
        <f t="shared" si="6"/>
        <v>0</v>
      </c>
      <c r="N18" s="69">
        <f t="shared" si="6"/>
        <v>0</v>
      </c>
      <c r="O18" s="69">
        <f t="shared" si="6"/>
        <v>0</v>
      </c>
      <c r="P18" s="69">
        <f t="shared" si="6"/>
        <v>0</v>
      </c>
      <c r="Q18" s="69">
        <f t="shared" si="6"/>
        <v>0</v>
      </c>
      <c r="R18" s="69">
        <f t="shared" si="6"/>
        <v>0</v>
      </c>
      <c r="S18" s="67" t="str">
        <f t="shared" si="1"/>
        <v>0</v>
      </c>
      <c r="T18" s="68" t="str">
        <f t="shared" si="1"/>
        <v>0</v>
      </c>
      <c r="U18" s="67" t="str">
        <f t="shared" si="1"/>
        <v>0</v>
      </c>
      <c r="V18" s="67" t="str">
        <f t="shared" si="1"/>
        <v>0</v>
      </c>
      <c r="W18" s="67" t="str">
        <f t="shared" si="1"/>
        <v>0</v>
      </c>
      <c r="X18" s="67" t="str">
        <f t="shared" si="1"/>
        <v>0</v>
      </c>
      <c r="Y18" s="67" t="str">
        <f t="shared" si="1"/>
        <v>0</v>
      </c>
      <c r="Z18" s="67" t="str">
        <f t="shared" si="1"/>
        <v>0</v>
      </c>
      <c r="AA18" s="67" t="str">
        <f t="shared" si="1"/>
        <v>0</v>
      </c>
      <c r="AB18" s="67" t="str">
        <f t="shared" si="1"/>
        <v>0</v>
      </c>
      <c r="AC18" s="67" t="str">
        <f t="shared" si="1"/>
        <v>0</v>
      </c>
      <c r="AD18" s="67" t="str">
        <f t="shared" si="1"/>
        <v>0</v>
      </c>
      <c r="AE18" s="137"/>
      <c r="AF18" s="137"/>
    </row>
    <row r="19" spans="1:212" s="35" customFormat="1" ht="15" x14ac:dyDescent="0.2">
      <c r="A19" s="11"/>
      <c r="B19" s="15" t="s">
        <v>60</v>
      </c>
      <c r="C19" s="127" t="s">
        <v>61</v>
      </c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134" t="str">
        <f t="shared" si="1"/>
        <v>0</v>
      </c>
      <c r="T19" s="134" t="str">
        <f t="shared" si="1"/>
        <v>0</v>
      </c>
      <c r="U19" s="134" t="str">
        <f t="shared" si="1"/>
        <v>0</v>
      </c>
      <c r="V19" s="134" t="str">
        <f t="shared" si="1"/>
        <v>0</v>
      </c>
      <c r="W19" s="134" t="str">
        <f t="shared" si="1"/>
        <v>0</v>
      </c>
      <c r="X19" s="134" t="str">
        <f t="shared" si="1"/>
        <v>0</v>
      </c>
      <c r="Y19" s="134" t="str">
        <f t="shared" si="1"/>
        <v>0</v>
      </c>
      <c r="Z19" s="134" t="str">
        <f t="shared" si="1"/>
        <v>0</v>
      </c>
      <c r="AA19" s="134" t="str">
        <f t="shared" si="1"/>
        <v>0</v>
      </c>
      <c r="AB19" s="134" t="str">
        <f t="shared" si="1"/>
        <v>0</v>
      </c>
      <c r="AC19" s="134" t="str">
        <f t="shared" si="1"/>
        <v>0</v>
      </c>
      <c r="AD19" s="134" t="str">
        <f t="shared" si="1"/>
        <v>0</v>
      </c>
      <c r="AE19" s="119"/>
      <c r="AF19" s="119"/>
    </row>
    <row r="20" spans="1:212" s="36" customFormat="1" ht="15" x14ac:dyDescent="0.2">
      <c r="A20" s="11"/>
      <c r="B20" s="15" t="s">
        <v>62</v>
      </c>
      <c r="C20" s="127" t="s">
        <v>63</v>
      </c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134" t="str">
        <f t="shared" si="1"/>
        <v>0</v>
      </c>
      <c r="T20" s="134" t="str">
        <f t="shared" si="1"/>
        <v>0</v>
      </c>
      <c r="U20" s="134" t="str">
        <f t="shared" si="1"/>
        <v>0</v>
      </c>
      <c r="V20" s="134" t="str">
        <f t="shared" si="1"/>
        <v>0</v>
      </c>
      <c r="W20" s="134" t="str">
        <f t="shared" si="1"/>
        <v>0</v>
      </c>
      <c r="X20" s="134" t="str">
        <f t="shared" si="1"/>
        <v>0</v>
      </c>
      <c r="Y20" s="134" t="str">
        <f t="shared" si="1"/>
        <v>0</v>
      </c>
      <c r="Z20" s="134" t="str">
        <f t="shared" si="1"/>
        <v>0</v>
      </c>
      <c r="AA20" s="134" t="str">
        <f t="shared" si="1"/>
        <v>0</v>
      </c>
      <c r="AB20" s="134" t="str">
        <f t="shared" si="1"/>
        <v>0</v>
      </c>
      <c r="AC20" s="134" t="str">
        <f t="shared" si="1"/>
        <v>0</v>
      </c>
      <c r="AD20" s="134" t="str">
        <f t="shared" si="1"/>
        <v>0</v>
      </c>
      <c r="AE20" s="119"/>
      <c r="AF20" s="119"/>
    </row>
    <row r="21" spans="1:212" s="36" customFormat="1" ht="15" x14ac:dyDescent="0.2">
      <c r="A21" s="11"/>
      <c r="B21" s="15" t="s">
        <v>64</v>
      </c>
      <c r="C21" s="127" t="s">
        <v>65</v>
      </c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134" t="str">
        <f t="shared" si="1"/>
        <v>0</v>
      </c>
      <c r="T21" s="134" t="str">
        <f t="shared" si="1"/>
        <v>0</v>
      </c>
      <c r="U21" s="134" t="str">
        <f t="shared" si="1"/>
        <v>0</v>
      </c>
      <c r="V21" s="134" t="str">
        <f t="shared" si="1"/>
        <v>0</v>
      </c>
      <c r="W21" s="134" t="str">
        <f t="shared" si="1"/>
        <v>0</v>
      </c>
      <c r="X21" s="134" t="str">
        <f t="shared" si="1"/>
        <v>0</v>
      </c>
      <c r="Y21" s="134" t="str">
        <f t="shared" si="1"/>
        <v>0</v>
      </c>
      <c r="Z21" s="134" t="str">
        <f t="shared" si="1"/>
        <v>0</v>
      </c>
      <c r="AA21" s="134" t="str">
        <f t="shared" si="1"/>
        <v>0</v>
      </c>
      <c r="AB21" s="134" t="str">
        <f t="shared" si="1"/>
        <v>0</v>
      </c>
      <c r="AC21" s="134" t="str">
        <f t="shared" si="1"/>
        <v>0</v>
      </c>
      <c r="AD21" s="134" t="str">
        <f t="shared" si="1"/>
        <v>0</v>
      </c>
      <c r="AE21" s="119"/>
      <c r="AF21" s="119"/>
    </row>
    <row r="22" spans="1:212" s="35" customFormat="1" ht="15" x14ac:dyDescent="0.2">
      <c r="A22" s="11"/>
      <c r="B22" s="11" t="s">
        <v>66</v>
      </c>
      <c r="C22" s="123" t="s">
        <v>353</v>
      </c>
      <c r="D22" s="69">
        <f t="shared" ref="D22:R22" si="7">SUM(D23:D25)</f>
        <v>0</v>
      </c>
      <c r="E22" s="69">
        <f t="shared" si="7"/>
        <v>0</v>
      </c>
      <c r="F22" s="69">
        <f t="shared" si="7"/>
        <v>0</v>
      </c>
      <c r="G22" s="69">
        <f t="shared" si="7"/>
        <v>0</v>
      </c>
      <c r="H22" s="69">
        <f t="shared" si="7"/>
        <v>0</v>
      </c>
      <c r="I22" s="69">
        <f t="shared" si="7"/>
        <v>0</v>
      </c>
      <c r="J22" s="69">
        <f t="shared" si="7"/>
        <v>0</v>
      </c>
      <c r="K22" s="69">
        <f t="shared" si="7"/>
        <v>0</v>
      </c>
      <c r="L22" s="69">
        <f t="shared" si="7"/>
        <v>0</v>
      </c>
      <c r="M22" s="69">
        <f t="shared" si="7"/>
        <v>0</v>
      </c>
      <c r="N22" s="69">
        <f t="shared" si="7"/>
        <v>0</v>
      </c>
      <c r="O22" s="69">
        <f t="shared" si="7"/>
        <v>0</v>
      </c>
      <c r="P22" s="69">
        <f t="shared" si="7"/>
        <v>0</v>
      </c>
      <c r="Q22" s="69">
        <f t="shared" si="7"/>
        <v>0</v>
      </c>
      <c r="R22" s="69">
        <f t="shared" si="7"/>
        <v>0</v>
      </c>
      <c r="S22" s="67" t="str">
        <f t="shared" si="1"/>
        <v>0</v>
      </c>
      <c r="T22" s="67" t="str">
        <f t="shared" si="1"/>
        <v>0</v>
      </c>
      <c r="U22" s="67" t="str">
        <f t="shared" si="1"/>
        <v>0</v>
      </c>
      <c r="V22" s="67" t="str">
        <f t="shared" si="1"/>
        <v>0</v>
      </c>
      <c r="W22" s="67" t="str">
        <f t="shared" si="1"/>
        <v>0</v>
      </c>
      <c r="X22" s="67" t="str">
        <f t="shared" si="1"/>
        <v>0</v>
      </c>
      <c r="Y22" s="67" t="str">
        <f t="shared" si="1"/>
        <v>0</v>
      </c>
      <c r="Z22" s="67" t="str">
        <f t="shared" si="1"/>
        <v>0</v>
      </c>
      <c r="AA22" s="67" t="str">
        <f t="shared" si="1"/>
        <v>0</v>
      </c>
      <c r="AB22" s="67" t="str">
        <f t="shared" si="1"/>
        <v>0</v>
      </c>
      <c r="AC22" s="67" t="str">
        <f t="shared" si="1"/>
        <v>0</v>
      </c>
      <c r="AD22" s="67" t="str">
        <f t="shared" si="1"/>
        <v>0</v>
      </c>
      <c r="AE22" s="137"/>
      <c r="AF22" s="137"/>
    </row>
    <row r="23" spans="1:212" s="36" customFormat="1" ht="15" x14ac:dyDescent="0.2">
      <c r="A23" s="11"/>
      <c r="B23" s="15" t="s">
        <v>67</v>
      </c>
      <c r="C23" s="128" t="s">
        <v>68</v>
      </c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134" t="str">
        <f t="shared" si="1"/>
        <v>0</v>
      </c>
      <c r="T23" s="134" t="str">
        <f t="shared" si="1"/>
        <v>0</v>
      </c>
      <c r="U23" s="134" t="str">
        <f t="shared" si="1"/>
        <v>0</v>
      </c>
      <c r="V23" s="134" t="str">
        <f t="shared" si="1"/>
        <v>0</v>
      </c>
      <c r="W23" s="134" t="str">
        <f t="shared" si="1"/>
        <v>0</v>
      </c>
      <c r="X23" s="134" t="str">
        <f t="shared" si="1"/>
        <v>0</v>
      </c>
      <c r="Y23" s="134" t="str">
        <f t="shared" si="1"/>
        <v>0</v>
      </c>
      <c r="Z23" s="134" t="str">
        <f t="shared" si="1"/>
        <v>0</v>
      </c>
      <c r="AA23" s="134" t="str">
        <f t="shared" si="1"/>
        <v>0</v>
      </c>
      <c r="AB23" s="134" t="str">
        <f t="shared" si="1"/>
        <v>0</v>
      </c>
      <c r="AC23" s="134" t="str">
        <f t="shared" si="1"/>
        <v>0</v>
      </c>
      <c r="AD23" s="134" t="str">
        <f t="shared" si="1"/>
        <v>0</v>
      </c>
      <c r="AE23" s="119"/>
      <c r="AF23" s="119"/>
    </row>
    <row r="24" spans="1:212" s="35" customFormat="1" ht="15" x14ac:dyDescent="0.2">
      <c r="A24" s="11"/>
      <c r="B24" s="15" t="s">
        <v>69</v>
      </c>
      <c r="C24" s="128" t="s">
        <v>314</v>
      </c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134" t="str">
        <f t="shared" si="1"/>
        <v>0</v>
      </c>
      <c r="T24" s="134" t="str">
        <f t="shared" si="1"/>
        <v>0</v>
      </c>
      <c r="U24" s="134" t="str">
        <f t="shared" si="1"/>
        <v>0</v>
      </c>
      <c r="V24" s="134" t="str">
        <f t="shared" si="1"/>
        <v>0</v>
      </c>
      <c r="W24" s="134" t="str">
        <f t="shared" si="1"/>
        <v>0</v>
      </c>
      <c r="X24" s="134" t="str">
        <f t="shared" si="1"/>
        <v>0</v>
      </c>
      <c r="Y24" s="134" t="str">
        <f t="shared" si="1"/>
        <v>0</v>
      </c>
      <c r="Z24" s="134" t="str">
        <f t="shared" si="1"/>
        <v>0</v>
      </c>
      <c r="AA24" s="134" t="str">
        <f t="shared" si="1"/>
        <v>0</v>
      </c>
      <c r="AB24" s="134" t="str">
        <f t="shared" si="1"/>
        <v>0</v>
      </c>
      <c r="AC24" s="134" t="str">
        <f t="shared" si="1"/>
        <v>0</v>
      </c>
      <c r="AD24" s="134" t="str">
        <f t="shared" si="1"/>
        <v>0</v>
      </c>
      <c r="AE24" s="119"/>
      <c r="AF24" s="119"/>
    </row>
    <row r="25" spans="1:212" s="35" customFormat="1" ht="15" x14ac:dyDescent="0.2">
      <c r="A25" s="11"/>
      <c r="B25" s="16">
        <v>2120406</v>
      </c>
      <c r="C25" s="127" t="s">
        <v>352</v>
      </c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134" t="str">
        <f t="shared" si="1"/>
        <v>0</v>
      </c>
      <c r="T25" s="134" t="str">
        <f t="shared" si="1"/>
        <v>0</v>
      </c>
      <c r="U25" s="134" t="str">
        <f t="shared" si="1"/>
        <v>0</v>
      </c>
      <c r="V25" s="134" t="str">
        <f t="shared" si="1"/>
        <v>0</v>
      </c>
      <c r="W25" s="134" t="str">
        <f t="shared" si="1"/>
        <v>0</v>
      </c>
      <c r="X25" s="134" t="str">
        <f t="shared" si="1"/>
        <v>0</v>
      </c>
      <c r="Y25" s="134" t="str">
        <f t="shared" si="1"/>
        <v>0</v>
      </c>
      <c r="Z25" s="134" t="str">
        <f t="shared" si="1"/>
        <v>0</v>
      </c>
      <c r="AA25" s="134" t="str">
        <f t="shared" si="1"/>
        <v>0</v>
      </c>
      <c r="AB25" s="134" t="str">
        <f t="shared" si="1"/>
        <v>0</v>
      </c>
      <c r="AC25" s="134" t="str">
        <f t="shared" si="1"/>
        <v>0</v>
      </c>
      <c r="AD25" s="134" t="str">
        <f t="shared" si="1"/>
        <v>0</v>
      </c>
      <c r="AE25" s="119"/>
      <c r="AF25" s="119"/>
    </row>
    <row r="26" spans="1:212" s="35" customFormat="1" ht="15" x14ac:dyDescent="0.2">
      <c r="A26" s="11"/>
      <c r="B26" s="16"/>
      <c r="C26" s="127" t="s">
        <v>315</v>
      </c>
      <c r="D26" s="66">
        <v>0</v>
      </c>
      <c r="E26" s="66">
        <v>0</v>
      </c>
      <c r="F26" s="66">
        <v>0</v>
      </c>
      <c r="G26" s="66">
        <v>0</v>
      </c>
      <c r="H26" s="66">
        <v>0</v>
      </c>
      <c r="I26" s="66">
        <v>0</v>
      </c>
      <c r="J26" s="66">
        <v>0</v>
      </c>
      <c r="K26" s="66">
        <v>0</v>
      </c>
      <c r="L26" s="66">
        <v>0</v>
      </c>
      <c r="M26" s="66">
        <v>0</v>
      </c>
      <c r="N26" s="66">
        <v>0</v>
      </c>
      <c r="O26" s="66">
        <v>0</v>
      </c>
      <c r="P26" s="66">
        <v>0</v>
      </c>
      <c r="Q26" s="66">
        <v>0</v>
      </c>
      <c r="R26" s="66">
        <v>0</v>
      </c>
      <c r="S26" s="134" t="str">
        <f t="shared" ref="S26:AD27" si="8">IF(F26=0,"0",G26/F26-1)</f>
        <v>0</v>
      </c>
      <c r="T26" s="134" t="str">
        <f t="shared" si="8"/>
        <v>0</v>
      </c>
      <c r="U26" s="134" t="str">
        <f t="shared" si="8"/>
        <v>0</v>
      </c>
      <c r="V26" s="134" t="str">
        <f t="shared" si="8"/>
        <v>0</v>
      </c>
      <c r="W26" s="134" t="str">
        <f t="shared" si="8"/>
        <v>0</v>
      </c>
      <c r="X26" s="134" t="str">
        <f t="shared" si="8"/>
        <v>0</v>
      </c>
      <c r="Y26" s="134" t="str">
        <f t="shared" si="8"/>
        <v>0</v>
      </c>
      <c r="Z26" s="134" t="str">
        <f t="shared" si="8"/>
        <v>0</v>
      </c>
      <c r="AA26" s="134" t="str">
        <f t="shared" si="8"/>
        <v>0</v>
      </c>
      <c r="AB26" s="134" t="str">
        <f t="shared" si="8"/>
        <v>0</v>
      </c>
      <c r="AC26" s="134" t="str">
        <f t="shared" si="8"/>
        <v>0</v>
      </c>
      <c r="AD26" s="134" t="str">
        <f t="shared" si="8"/>
        <v>0</v>
      </c>
      <c r="AE26" s="119"/>
      <c r="AF26" s="119"/>
    </row>
    <row r="27" spans="1:212" s="35" customFormat="1" ht="15" x14ac:dyDescent="0.2">
      <c r="A27" s="11"/>
      <c r="B27" s="16"/>
      <c r="C27" s="127" t="s">
        <v>70</v>
      </c>
      <c r="D27" s="66">
        <v>0</v>
      </c>
      <c r="E27" s="66">
        <v>0</v>
      </c>
      <c r="F27" s="66">
        <v>0</v>
      </c>
      <c r="G27" s="66">
        <v>0</v>
      </c>
      <c r="H27" s="66">
        <v>0</v>
      </c>
      <c r="I27" s="66">
        <v>0</v>
      </c>
      <c r="J27" s="66">
        <v>0</v>
      </c>
      <c r="K27" s="66">
        <v>0</v>
      </c>
      <c r="L27" s="66">
        <v>0</v>
      </c>
      <c r="M27" s="66">
        <v>0</v>
      </c>
      <c r="N27" s="66">
        <v>0</v>
      </c>
      <c r="O27" s="66">
        <v>0</v>
      </c>
      <c r="P27" s="66">
        <v>0</v>
      </c>
      <c r="Q27" s="66">
        <v>0</v>
      </c>
      <c r="R27" s="66">
        <v>0</v>
      </c>
      <c r="S27" s="134" t="str">
        <f t="shared" si="8"/>
        <v>0</v>
      </c>
      <c r="T27" s="134" t="str">
        <f t="shared" si="8"/>
        <v>0</v>
      </c>
      <c r="U27" s="134" t="str">
        <f t="shared" si="8"/>
        <v>0</v>
      </c>
      <c r="V27" s="134" t="str">
        <f t="shared" si="8"/>
        <v>0</v>
      </c>
      <c r="W27" s="134" t="str">
        <f t="shared" si="8"/>
        <v>0</v>
      </c>
      <c r="X27" s="134" t="str">
        <f t="shared" si="8"/>
        <v>0</v>
      </c>
      <c r="Y27" s="134" t="str">
        <f t="shared" si="8"/>
        <v>0</v>
      </c>
      <c r="Z27" s="134" t="str">
        <f t="shared" si="8"/>
        <v>0</v>
      </c>
      <c r="AA27" s="134" t="str">
        <f t="shared" si="8"/>
        <v>0</v>
      </c>
      <c r="AB27" s="134" t="str">
        <f t="shared" si="8"/>
        <v>0</v>
      </c>
      <c r="AC27" s="134" t="str">
        <f t="shared" si="8"/>
        <v>0</v>
      </c>
      <c r="AD27" s="134" t="str">
        <f t="shared" si="8"/>
        <v>0</v>
      </c>
      <c r="AE27" s="119"/>
      <c r="AF27" s="119"/>
    </row>
    <row r="28" spans="1:212" s="36" customFormat="1" ht="15" x14ac:dyDescent="0.2">
      <c r="A28" s="11"/>
      <c r="B28" s="16">
        <v>2120407</v>
      </c>
      <c r="C28" s="127" t="s">
        <v>71</v>
      </c>
      <c r="D28" s="66">
        <v>0</v>
      </c>
      <c r="E28" s="66">
        <v>0</v>
      </c>
      <c r="F28" s="66">
        <v>0</v>
      </c>
      <c r="G28" s="66">
        <v>0</v>
      </c>
      <c r="H28" s="66">
        <v>0</v>
      </c>
      <c r="I28" s="66">
        <v>0</v>
      </c>
      <c r="J28" s="66">
        <v>0</v>
      </c>
      <c r="K28" s="66">
        <v>0</v>
      </c>
      <c r="L28" s="66">
        <v>0</v>
      </c>
      <c r="M28" s="66">
        <v>0</v>
      </c>
      <c r="N28" s="66">
        <v>0</v>
      </c>
      <c r="O28" s="66">
        <v>0</v>
      </c>
      <c r="P28" s="66">
        <v>0</v>
      </c>
      <c r="Q28" s="66">
        <v>0</v>
      </c>
      <c r="R28" s="66">
        <v>0</v>
      </c>
      <c r="S28" s="134" t="str">
        <f t="shared" si="1"/>
        <v>0</v>
      </c>
      <c r="T28" s="134" t="str">
        <f t="shared" si="1"/>
        <v>0</v>
      </c>
      <c r="U28" s="134" t="str">
        <f t="shared" si="1"/>
        <v>0</v>
      </c>
      <c r="V28" s="134" t="str">
        <f t="shared" si="1"/>
        <v>0</v>
      </c>
      <c r="W28" s="134" t="str">
        <f t="shared" si="1"/>
        <v>0</v>
      </c>
      <c r="X28" s="134" t="str">
        <f t="shared" si="1"/>
        <v>0</v>
      </c>
      <c r="Y28" s="134" t="str">
        <f t="shared" si="1"/>
        <v>0</v>
      </c>
      <c r="Z28" s="134" t="str">
        <f t="shared" si="1"/>
        <v>0</v>
      </c>
      <c r="AA28" s="134" t="str">
        <f t="shared" si="1"/>
        <v>0</v>
      </c>
      <c r="AB28" s="134" t="str">
        <f t="shared" si="1"/>
        <v>0</v>
      </c>
      <c r="AC28" s="134" t="str">
        <f t="shared" si="1"/>
        <v>0</v>
      </c>
      <c r="AD28" s="134" t="str">
        <f t="shared" si="1"/>
        <v>0</v>
      </c>
      <c r="AE28" s="119"/>
      <c r="AF28" s="119"/>
    </row>
    <row r="29" spans="1:212" s="35" customFormat="1" ht="15" x14ac:dyDescent="0.2">
      <c r="A29" s="11"/>
      <c r="B29" s="15" t="s">
        <v>72</v>
      </c>
      <c r="C29" s="127" t="s">
        <v>73</v>
      </c>
      <c r="D29" s="66">
        <v>0</v>
      </c>
      <c r="E29" s="66">
        <v>0</v>
      </c>
      <c r="F29" s="66">
        <v>0</v>
      </c>
      <c r="G29" s="66">
        <v>0</v>
      </c>
      <c r="H29" s="66">
        <v>0</v>
      </c>
      <c r="I29" s="66">
        <v>0</v>
      </c>
      <c r="J29" s="66">
        <v>0</v>
      </c>
      <c r="K29" s="66">
        <v>0</v>
      </c>
      <c r="L29" s="66">
        <v>0</v>
      </c>
      <c r="M29" s="66">
        <v>0</v>
      </c>
      <c r="N29" s="66">
        <v>0</v>
      </c>
      <c r="O29" s="66">
        <v>0</v>
      </c>
      <c r="P29" s="66">
        <v>0</v>
      </c>
      <c r="Q29" s="66">
        <v>0</v>
      </c>
      <c r="R29" s="66">
        <v>0</v>
      </c>
      <c r="S29" s="134" t="str">
        <f t="shared" ref="S29:AD63" si="9">IF(F29=0,"0",G29/F29-1)</f>
        <v>0</v>
      </c>
      <c r="T29" s="134" t="str">
        <f t="shared" si="9"/>
        <v>0</v>
      </c>
      <c r="U29" s="134" t="str">
        <f t="shared" si="9"/>
        <v>0</v>
      </c>
      <c r="V29" s="134" t="str">
        <f t="shared" si="9"/>
        <v>0</v>
      </c>
      <c r="W29" s="134" t="str">
        <f t="shared" si="9"/>
        <v>0</v>
      </c>
      <c r="X29" s="134" t="str">
        <f t="shared" si="9"/>
        <v>0</v>
      </c>
      <c r="Y29" s="134" t="str">
        <f t="shared" si="9"/>
        <v>0</v>
      </c>
      <c r="Z29" s="134" t="str">
        <f t="shared" si="9"/>
        <v>0</v>
      </c>
      <c r="AA29" s="134" t="str">
        <f t="shared" si="9"/>
        <v>0</v>
      </c>
      <c r="AB29" s="134" t="str">
        <f t="shared" si="9"/>
        <v>0</v>
      </c>
      <c r="AC29" s="134" t="str">
        <f t="shared" si="9"/>
        <v>0</v>
      </c>
      <c r="AD29" s="134" t="str">
        <f t="shared" si="9"/>
        <v>0</v>
      </c>
      <c r="AE29" s="119"/>
      <c r="AF29" s="119"/>
      <c r="HD29" s="37">
        <f>SUM(E29:HC29)</f>
        <v>0</v>
      </c>
    </row>
    <row r="30" spans="1:212" s="35" customFormat="1" ht="15" x14ac:dyDescent="0.2">
      <c r="A30" s="11" t="s">
        <v>2</v>
      </c>
      <c r="B30" s="17" t="s">
        <v>74</v>
      </c>
      <c r="C30" s="123" t="s">
        <v>75</v>
      </c>
      <c r="D30" s="69">
        <f t="shared" ref="D30:R30" si="10">+D31+D36+D37+D38+D39+D40+D41+D42+D43+D44</f>
        <v>0</v>
      </c>
      <c r="E30" s="69">
        <f t="shared" si="10"/>
        <v>0</v>
      </c>
      <c r="F30" s="69">
        <f t="shared" si="10"/>
        <v>0</v>
      </c>
      <c r="G30" s="69">
        <f t="shared" si="10"/>
        <v>0</v>
      </c>
      <c r="H30" s="69">
        <f t="shared" si="10"/>
        <v>0</v>
      </c>
      <c r="I30" s="69">
        <f t="shared" si="10"/>
        <v>0</v>
      </c>
      <c r="J30" s="69">
        <f t="shared" si="10"/>
        <v>0</v>
      </c>
      <c r="K30" s="69">
        <f t="shared" si="10"/>
        <v>0</v>
      </c>
      <c r="L30" s="69">
        <f t="shared" si="10"/>
        <v>0</v>
      </c>
      <c r="M30" s="69">
        <f t="shared" si="10"/>
        <v>0</v>
      </c>
      <c r="N30" s="69">
        <f t="shared" si="10"/>
        <v>0</v>
      </c>
      <c r="O30" s="69">
        <f t="shared" si="10"/>
        <v>0</v>
      </c>
      <c r="P30" s="69">
        <f t="shared" si="10"/>
        <v>0</v>
      </c>
      <c r="Q30" s="69">
        <f t="shared" si="10"/>
        <v>0</v>
      </c>
      <c r="R30" s="69">
        <f t="shared" si="10"/>
        <v>0</v>
      </c>
      <c r="S30" s="67" t="str">
        <f t="shared" si="9"/>
        <v>0</v>
      </c>
      <c r="T30" s="68" t="str">
        <f t="shared" si="9"/>
        <v>0</v>
      </c>
      <c r="U30" s="67" t="str">
        <f t="shared" si="9"/>
        <v>0</v>
      </c>
      <c r="V30" s="67" t="str">
        <f t="shared" si="9"/>
        <v>0</v>
      </c>
      <c r="W30" s="67" t="str">
        <f t="shared" si="9"/>
        <v>0</v>
      </c>
      <c r="X30" s="67" t="str">
        <f t="shared" si="9"/>
        <v>0</v>
      </c>
      <c r="Y30" s="67" t="str">
        <f t="shared" si="9"/>
        <v>0</v>
      </c>
      <c r="Z30" s="67" t="str">
        <f t="shared" si="9"/>
        <v>0</v>
      </c>
      <c r="AA30" s="67" t="str">
        <f t="shared" si="9"/>
        <v>0</v>
      </c>
      <c r="AB30" s="67" t="str">
        <f t="shared" si="9"/>
        <v>0</v>
      </c>
      <c r="AC30" s="67" t="str">
        <f t="shared" si="9"/>
        <v>0</v>
      </c>
      <c r="AD30" s="67" t="str">
        <f t="shared" si="9"/>
        <v>0</v>
      </c>
      <c r="AE30" s="137"/>
      <c r="AF30" s="137"/>
    </row>
    <row r="31" spans="1:212" s="36" customFormat="1" ht="15" x14ac:dyDescent="0.2">
      <c r="A31" s="11"/>
      <c r="B31" s="11" t="s">
        <v>76</v>
      </c>
      <c r="C31" s="127" t="s">
        <v>77</v>
      </c>
      <c r="D31" s="69">
        <f t="shared" ref="D31:R31" si="11">SUM(D32:D35)</f>
        <v>0</v>
      </c>
      <c r="E31" s="69">
        <f t="shared" si="11"/>
        <v>0</v>
      </c>
      <c r="F31" s="69">
        <f t="shared" si="11"/>
        <v>0</v>
      </c>
      <c r="G31" s="69">
        <f t="shared" si="11"/>
        <v>0</v>
      </c>
      <c r="H31" s="69">
        <f t="shared" si="11"/>
        <v>0</v>
      </c>
      <c r="I31" s="69">
        <f t="shared" si="11"/>
        <v>0</v>
      </c>
      <c r="J31" s="69">
        <f t="shared" si="11"/>
        <v>0</v>
      </c>
      <c r="K31" s="69">
        <f t="shared" si="11"/>
        <v>0</v>
      </c>
      <c r="L31" s="69">
        <f t="shared" si="11"/>
        <v>0</v>
      </c>
      <c r="M31" s="69">
        <f t="shared" si="11"/>
        <v>0</v>
      </c>
      <c r="N31" s="69">
        <f t="shared" si="11"/>
        <v>0</v>
      </c>
      <c r="O31" s="69">
        <f t="shared" si="11"/>
        <v>0</v>
      </c>
      <c r="P31" s="69">
        <f t="shared" si="11"/>
        <v>0</v>
      </c>
      <c r="Q31" s="69">
        <f t="shared" si="11"/>
        <v>0</v>
      </c>
      <c r="R31" s="69">
        <f t="shared" si="11"/>
        <v>0</v>
      </c>
      <c r="S31" s="67" t="str">
        <f t="shared" si="9"/>
        <v>0</v>
      </c>
      <c r="T31" s="67" t="str">
        <f t="shared" si="9"/>
        <v>0</v>
      </c>
      <c r="U31" s="67" t="str">
        <f t="shared" si="9"/>
        <v>0</v>
      </c>
      <c r="V31" s="67" t="str">
        <f t="shared" si="9"/>
        <v>0</v>
      </c>
      <c r="W31" s="67" t="str">
        <f t="shared" si="9"/>
        <v>0</v>
      </c>
      <c r="X31" s="67" t="str">
        <f t="shared" si="9"/>
        <v>0</v>
      </c>
      <c r="Y31" s="67" t="str">
        <f t="shared" si="9"/>
        <v>0</v>
      </c>
      <c r="Z31" s="67" t="str">
        <f t="shared" si="9"/>
        <v>0</v>
      </c>
      <c r="AA31" s="67" t="str">
        <f t="shared" si="9"/>
        <v>0</v>
      </c>
      <c r="AB31" s="67" t="str">
        <f t="shared" si="9"/>
        <v>0</v>
      </c>
      <c r="AC31" s="67" t="str">
        <f t="shared" si="9"/>
        <v>0</v>
      </c>
      <c r="AD31" s="67" t="str">
        <f t="shared" si="9"/>
        <v>0</v>
      </c>
      <c r="AE31" s="137"/>
      <c r="AF31" s="137"/>
    </row>
    <row r="32" spans="1:212" s="36" customFormat="1" ht="15" x14ac:dyDescent="0.2">
      <c r="A32" s="11"/>
      <c r="B32" s="15" t="s">
        <v>78</v>
      </c>
      <c r="C32" s="128" t="s">
        <v>79</v>
      </c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134" t="str">
        <f t="shared" si="9"/>
        <v>0</v>
      </c>
      <c r="T32" s="134" t="str">
        <f t="shared" si="9"/>
        <v>0</v>
      </c>
      <c r="U32" s="134" t="str">
        <f t="shared" si="9"/>
        <v>0</v>
      </c>
      <c r="V32" s="134" t="str">
        <f t="shared" si="9"/>
        <v>0</v>
      </c>
      <c r="W32" s="134" t="str">
        <f t="shared" si="9"/>
        <v>0</v>
      </c>
      <c r="X32" s="134" t="str">
        <f t="shared" si="9"/>
        <v>0</v>
      </c>
      <c r="Y32" s="134" t="str">
        <f t="shared" si="9"/>
        <v>0</v>
      </c>
      <c r="Z32" s="134" t="str">
        <f t="shared" si="9"/>
        <v>0</v>
      </c>
      <c r="AA32" s="134" t="str">
        <f t="shared" si="9"/>
        <v>0</v>
      </c>
      <c r="AB32" s="134" t="str">
        <f t="shared" si="9"/>
        <v>0</v>
      </c>
      <c r="AC32" s="134" t="str">
        <f t="shared" si="9"/>
        <v>0</v>
      </c>
      <c r="AD32" s="134" t="str">
        <f t="shared" si="9"/>
        <v>0</v>
      </c>
      <c r="AE32" s="119"/>
      <c r="AF32" s="119"/>
    </row>
    <row r="33" spans="1:32" s="36" customFormat="1" ht="15" x14ac:dyDescent="0.2">
      <c r="A33" s="11"/>
      <c r="B33" s="15" t="s">
        <v>80</v>
      </c>
      <c r="C33" s="128" t="s">
        <v>81</v>
      </c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134" t="str">
        <f t="shared" si="9"/>
        <v>0</v>
      </c>
      <c r="T33" s="134" t="str">
        <f t="shared" si="9"/>
        <v>0</v>
      </c>
      <c r="U33" s="134" t="str">
        <f t="shared" si="9"/>
        <v>0</v>
      </c>
      <c r="V33" s="134" t="str">
        <f t="shared" si="9"/>
        <v>0</v>
      </c>
      <c r="W33" s="134" t="str">
        <f t="shared" si="9"/>
        <v>0</v>
      </c>
      <c r="X33" s="134" t="str">
        <f t="shared" si="9"/>
        <v>0</v>
      </c>
      <c r="Y33" s="134" t="str">
        <f t="shared" si="9"/>
        <v>0</v>
      </c>
      <c r="Z33" s="134" t="str">
        <f t="shared" si="9"/>
        <v>0</v>
      </c>
      <c r="AA33" s="134" t="str">
        <f t="shared" si="9"/>
        <v>0</v>
      </c>
      <c r="AB33" s="134" t="str">
        <f t="shared" si="9"/>
        <v>0</v>
      </c>
      <c r="AC33" s="134" t="str">
        <f t="shared" si="9"/>
        <v>0</v>
      </c>
      <c r="AD33" s="134" t="str">
        <f t="shared" si="9"/>
        <v>0</v>
      </c>
      <c r="AE33" s="119"/>
      <c r="AF33" s="119"/>
    </row>
    <row r="34" spans="1:32" s="36" customFormat="1" ht="15" x14ac:dyDescent="0.2">
      <c r="A34" s="11"/>
      <c r="B34" s="15"/>
      <c r="C34" s="128" t="s">
        <v>316</v>
      </c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134" t="str">
        <f t="shared" ref="S34:AD39" si="12">IF(F34=0,"0",G34/F34-1)</f>
        <v>0</v>
      </c>
      <c r="T34" s="134" t="str">
        <f t="shared" si="12"/>
        <v>0</v>
      </c>
      <c r="U34" s="134" t="str">
        <f t="shared" si="12"/>
        <v>0</v>
      </c>
      <c r="V34" s="134" t="str">
        <f t="shared" si="12"/>
        <v>0</v>
      </c>
      <c r="W34" s="134" t="str">
        <f t="shared" si="12"/>
        <v>0</v>
      </c>
      <c r="X34" s="134" t="str">
        <f t="shared" si="12"/>
        <v>0</v>
      </c>
      <c r="Y34" s="134" t="str">
        <f t="shared" si="12"/>
        <v>0</v>
      </c>
      <c r="Z34" s="134" t="str">
        <f t="shared" si="12"/>
        <v>0</v>
      </c>
      <c r="AA34" s="134" t="str">
        <f t="shared" si="12"/>
        <v>0</v>
      </c>
      <c r="AB34" s="134" t="str">
        <f t="shared" si="12"/>
        <v>0</v>
      </c>
      <c r="AC34" s="134" t="str">
        <f t="shared" si="12"/>
        <v>0</v>
      </c>
      <c r="AD34" s="134" t="str">
        <f t="shared" si="12"/>
        <v>0</v>
      </c>
      <c r="AE34" s="119"/>
      <c r="AF34" s="119"/>
    </row>
    <row r="35" spans="1:32" s="36" customFormat="1" ht="15" x14ac:dyDescent="0.2">
      <c r="A35" s="11"/>
      <c r="B35" s="15"/>
      <c r="C35" s="128" t="s">
        <v>317</v>
      </c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134" t="str">
        <f t="shared" si="12"/>
        <v>0</v>
      </c>
      <c r="T35" s="134" t="str">
        <f t="shared" si="12"/>
        <v>0</v>
      </c>
      <c r="U35" s="134" t="str">
        <f t="shared" si="12"/>
        <v>0</v>
      </c>
      <c r="V35" s="134" t="str">
        <f t="shared" si="12"/>
        <v>0</v>
      </c>
      <c r="W35" s="134" t="str">
        <f t="shared" si="12"/>
        <v>0</v>
      </c>
      <c r="X35" s="134" t="str">
        <f t="shared" si="12"/>
        <v>0</v>
      </c>
      <c r="Y35" s="134" t="str">
        <f t="shared" si="12"/>
        <v>0</v>
      </c>
      <c r="Z35" s="134" t="str">
        <f t="shared" si="12"/>
        <v>0</v>
      </c>
      <c r="AA35" s="134" t="str">
        <f t="shared" si="12"/>
        <v>0</v>
      </c>
      <c r="AB35" s="134" t="str">
        <f t="shared" si="12"/>
        <v>0</v>
      </c>
      <c r="AC35" s="134" t="str">
        <f t="shared" si="12"/>
        <v>0</v>
      </c>
      <c r="AD35" s="134" t="str">
        <f t="shared" si="12"/>
        <v>0</v>
      </c>
      <c r="AE35" s="119"/>
      <c r="AF35" s="119"/>
    </row>
    <row r="36" spans="1:32" s="36" customFormat="1" ht="15" x14ac:dyDescent="0.2">
      <c r="A36" s="11"/>
      <c r="B36" s="15" t="s">
        <v>82</v>
      </c>
      <c r="C36" s="127" t="s">
        <v>83</v>
      </c>
      <c r="D36" s="69">
        <v>0</v>
      </c>
      <c r="E36" s="69">
        <v>0</v>
      </c>
      <c r="F36" s="69">
        <v>0</v>
      </c>
      <c r="G36" s="69">
        <v>0</v>
      </c>
      <c r="H36" s="69">
        <v>0</v>
      </c>
      <c r="I36" s="69">
        <v>0</v>
      </c>
      <c r="J36" s="69">
        <v>0</v>
      </c>
      <c r="K36" s="69">
        <v>0</v>
      </c>
      <c r="L36" s="69">
        <v>0</v>
      </c>
      <c r="M36" s="69">
        <v>0</v>
      </c>
      <c r="N36" s="69">
        <v>0</v>
      </c>
      <c r="O36" s="69">
        <v>0</v>
      </c>
      <c r="P36" s="69">
        <v>0</v>
      </c>
      <c r="Q36" s="69">
        <v>0</v>
      </c>
      <c r="R36" s="69">
        <v>0</v>
      </c>
      <c r="S36" s="67" t="str">
        <f t="shared" si="12"/>
        <v>0</v>
      </c>
      <c r="T36" s="67" t="str">
        <f t="shared" si="12"/>
        <v>0</v>
      </c>
      <c r="U36" s="67" t="str">
        <f t="shared" si="12"/>
        <v>0</v>
      </c>
      <c r="V36" s="67" t="str">
        <f t="shared" si="12"/>
        <v>0</v>
      </c>
      <c r="W36" s="67" t="str">
        <f t="shared" si="12"/>
        <v>0</v>
      </c>
      <c r="X36" s="67" t="str">
        <f t="shared" si="12"/>
        <v>0</v>
      </c>
      <c r="Y36" s="67" t="str">
        <f t="shared" si="12"/>
        <v>0</v>
      </c>
      <c r="Z36" s="67" t="str">
        <f t="shared" si="12"/>
        <v>0</v>
      </c>
      <c r="AA36" s="67" t="str">
        <f t="shared" si="12"/>
        <v>0</v>
      </c>
      <c r="AB36" s="67" t="str">
        <f t="shared" si="12"/>
        <v>0</v>
      </c>
      <c r="AC36" s="67" t="str">
        <f t="shared" si="12"/>
        <v>0</v>
      </c>
      <c r="AD36" s="67" t="str">
        <f t="shared" si="12"/>
        <v>0</v>
      </c>
      <c r="AE36" s="137"/>
      <c r="AF36" s="137"/>
    </row>
    <row r="37" spans="1:32" s="36" customFormat="1" ht="15" x14ac:dyDescent="0.2">
      <c r="A37" s="11"/>
      <c r="B37" s="15"/>
      <c r="C37" s="127" t="s">
        <v>318</v>
      </c>
      <c r="D37" s="66">
        <v>0</v>
      </c>
      <c r="E37" s="66">
        <v>0</v>
      </c>
      <c r="F37" s="66">
        <v>0</v>
      </c>
      <c r="G37" s="66">
        <v>0</v>
      </c>
      <c r="H37" s="66">
        <v>0</v>
      </c>
      <c r="I37" s="66">
        <v>0</v>
      </c>
      <c r="J37" s="66">
        <v>0</v>
      </c>
      <c r="K37" s="66">
        <v>0</v>
      </c>
      <c r="L37" s="66">
        <v>0</v>
      </c>
      <c r="M37" s="66">
        <v>0</v>
      </c>
      <c r="N37" s="66">
        <v>0</v>
      </c>
      <c r="O37" s="66">
        <v>0</v>
      </c>
      <c r="P37" s="66">
        <v>0</v>
      </c>
      <c r="Q37" s="66">
        <v>0</v>
      </c>
      <c r="R37" s="66">
        <v>0</v>
      </c>
      <c r="S37" s="134" t="str">
        <f t="shared" si="12"/>
        <v>0</v>
      </c>
      <c r="T37" s="134" t="str">
        <f t="shared" si="12"/>
        <v>0</v>
      </c>
      <c r="U37" s="134" t="str">
        <f t="shared" si="12"/>
        <v>0</v>
      </c>
      <c r="V37" s="134" t="str">
        <f t="shared" si="12"/>
        <v>0</v>
      </c>
      <c r="W37" s="134" t="str">
        <f t="shared" si="12"/>
        <v>0</v>
      </c>
      <c r="X37" s="134" t="str">
        <f t="shared" si="12"/>
        <v>0</v>
      </c>
      <c r="Y37" s="134" t="str">
        <f t="shared" si="12"/>
        <v>0</v>
      </c>
      <c r="Z37" s="134" t="str">
        <f t="shared" si="12"/>
        <v>0</v>
      </c>
      <c r="AA37" s="134" t="str">
        <f t="shared" si="12"/>
        <v>0</v>
      </c>
      <c r="AB37" s="134" t="str">
        <f t="shared" si="12"/>
        <v>0</v>
      </c>
      <c r="AC37" s="134" t="str">
        <f t="shared" si="12"/>
        <v>0</v>
      </c>
      <c r="AD37" s="134" t="str">
        <f t="shared" si="12"/>
        <v>0</v>
      </c>
      <c r="AE37" s="119"/>
      <c r="AF37" s="119"/>
    </row>
    <row r="38" spans="1:32" s="36" customFormat="1" ht="15" x14ac:dyDescent="0.2">
      <c r="A38" s="11"/>
      <c r="B38" s="15"/>
      <c r="C38" s="127" t="s">
        <v>319</v>
      </c>
      <c r="D38" s="66">
        <v>0</v>
      </c>
      <c r="E38" s="66">
        <v>0</v>
      </c>
      <c r="F38" s="66">
        <v>0</v>
      </c>
      <c r="G38" s="66">
        <v>0</v>
      </c>
      <c r="H38" s="66">
        <v>0</v>
      </c>
      <c r="I38" s="66">
        <v>0</v>
      </c>
      <c r="J38" s="66">
        <v>0</v>
      </c>
      <c r="K38" s="66">
        <v>0</v>
      </c>
      <c r="L38" s="66">
        <v>0</v>
      </c>
      <c r="M38" s="66">
        <v>0</v>
      </c>
      <c r="N38" s="66">
        <v>0</v>
      </c>
      <c r="O38" s="66">
        <v>0</v>
      </c>
      <c r="P38" s="66">
        <v>0</v>
      </c>
      <c r="Q38" s="66">
        <v>0</v>
      </c>
      <c r="R38" s="66">
        <v>0</v>
      </c>
      <c r="S38" s="134" t="str">
        <f t="shared" si="12"/>
        <v>0</v>
      </c>
      <c r="T38" s="134" t="str">
        <f t="shared" si="12"/>
        <v>0</v>
      </c>
      <c r="U38" s="134" t="str">
        <f t="shared" si="12"/>
        <v>0</v>
      </c>
      <c r="V38" s="134" t="str">
        <f t="shared" si="12"/>
        <v>0</v>
      </c>
      <c r="W38" s="134" t="str">
        <f t="shared" si="12"/>
        <v>0</v>
      </c>
      <c r="X38" s="134" t="str">
        <f t="shared" si="12"/>
        <v>0</v>
      </c>
      <c r="Y38" s="134" t="str">
        <f t="shared" si="12"/>
        <v>0</v>
      </c>
      <c r="Z38" s="134" t="str">
        <f t="shared" si="12"/>
        <v>0</v>
      </c>
      <c r="AA38" s="134" t="str">
        <f t="shared" si="12"/>
        <v>0</v>
      </c>
      <c r="AB38" s="134" t="str">
        <f t="shared" si="12"/>
        <v>0</v>
      </c>
      <c r="AC38" s="134" t="str">
        <f t="shared" si="12"/>
        <v>0</v>
      </c>
      <c r="AD38" s="134" t="str">
        <f t="shared" si="12"/>
        <v>0</v>
      </c>
      <c r="AE38" s="119"/>
      <c r="AF38" s="119"/>
    </row>
    <row r="39" spans="1:32" s="36" customFormat="1" ht="15" x14ac:dyDescent="0.2">
      <c r="A39" s="11"/>
      <c r="B39" s="15"/>
      <c r="C39" s="127" t="s">
        <v>320</v>
      </c>
      <c r="D39" s="66">
        <v>0</v>
      </c>
      <c r="E39" s="66">
        <v>0</v>
      </c>
      <c r="F39" s="66">
        <v>0</v>
      </c>
      <c r="G39" s="66">
        <v>0</v>
      </c>
      <c r="H39" s="66">
        <v>0</v>
      </c>
      <c r="I39" s="66">
        <v>0</v>
      </c>
      <c r="J39" s="66">
        <v>0</v>
      </c>
      <c r="K39" s="66">
        <v>0</v>
      </c>
      <c r="L39" s="66">
        <v>0</v>
      </c>
      <c r="M39" s="66">
        <v>0</v>
      </c>
      <c r="N39" s="66">
        <v>0</v>
      </c>
      <c r="O39" s="66">
        <v>0</v>
      </c>
      <c r="P39" s="66">
        <v>0</v>
      </c>
      <c r="Q39" s="66">
        <v>0</v>
      </c>
      <c r="R39" s="66">
        <v>0</v>
      </c>
      <c r="S39" s="134" t="str">
        <f t="shared" si="12"/>
        <v>0</v>
      </c>
      <c r="T39" s="134" t="str">
        <f t="shared" si="12"/>
        <v>0</v>
      </c>
      <c r="U39" s="134" t="str">
        <f t="shared" si="12"/>
        <v>0</v>
      </c>
      <c r="V39" s="134" t="str">
        <f t="shared" si="12"/>
        <v>0</v>
      </c>
      <c r="W39" s="134" t="str">
        <f t="shared" si="12"/>
        <v>0</v>
      </c>
      <c r="X39" s="134" t="str">
        <f t="shared" si="12"/>
        <v>0</v>
      </c>
      <c r="Y39" s="134" t="str">
        <f t="shared" si="12"/>
        <v>0</v>
      </c>
      <c r="Z39" s="134" t="str">
        <f t="shared" si="12"/>
        <v>0</v>
      </c>
      <c r="AA39" s="134" t="str">
        <f t="shared" si="12"/>
        <v>0</v>
      </c>
      <c r="AB39" s="134" t="str">
        <f t="shared" si="12"/>
        <v>0</v>
      </c>
      <c r="AC39" s="134" t="str">
        <f t="shared" si="12"/>
        <v>0</v>
      </c>
      <c r="AD39" s="134" t="str">
        <f t="shared" si="12"/>
        <v>0</v>
      </c>
      <c r="AE39" s="119"/>
      <c r="AF39" s="119"/>
    </row>
    <row r="40" spans="1:32" s="36" customFormat="1" ht="15" x14ac:dyDescent="0.2">
      <c r="A40" s="11"/>
      <c r="B40" s="15" t="s">
        <v>84</v>
      </c>
      <c r="C40" s="127" t="s">
        <v>85</v>
      </c>
      <c r="D40" s="66">
        <v>0</v>
      </c>
      <c r="E40" s="66">
        <v>0</v>
      </c>
      <c r="F40" s="66">
        <v>0</v>
      </c>
      <c r="G40" s="66">
        <v>0</v>
      </c>
      <c r="H40" s="66">
        <v>0</v>
      </c>
      <c r="I40" s="66">
        <v>0</v>
      </c>
      <c r="J40" s="66">
        <v>0</v>
      </c>
      <c r="K40" s="66">
        <v>0</v>
      </c>
      <c r="L40" s="66">
        <v>0</v>
      </c>
      <c r="M40" s="66">
        <v>0</v>
      </c>
      <c r="N40" s="66">
        <v>0</v>
      </c>
      <c r="O40" s="66">
        <v>0</v>
      </c>
      <c r="P40" s="66">
        <v>0</v>
      </c>
      <c r="Q40" s="66">
        <v>0</v>
      </c>
      <c r="R40" s="66">
        <v>0</v>
      </c>
      <c r="S40" s="134" t="str">
        <f t="shared" si="9"/>
        <v>0</v>
      </c>
      <c r="T40" s="134" t="str">
        <f t="shared" si="9"/>
        <v>0</v>
      </c>
      <c r="U40" s="134" t="str">
        <f t="shared" si="9"/>
        <v>0</v>
      </c>
      <c r="V40" s="134" t="str">
        <f t="shared" si="9"/>
        <v>0</v>
      </c>
      <c r="W40" s="134" t="str">
        <f t="shared" si="9"/>
        <v>0</v>
      </c>
      <c r="X40" s="134" t="str">
        <f t="shared" si="9"/>
        <v>0</v>
      </c>
      <c r="Y40" s="134" t="str">
        <f t="shared" si="9"/>
        <v>0</v>
      </c>
      <c r="Z40" s="134" t="str">
        <f t="shared" si="9"/>
        <v>0</v>
      </c>
      <c r="AA40" s="134" t="str">
        <f t="shared" si="9"/>
        <v>0</v>
      </c>
      <c r="AB40" s="134" t="str">
        <f t="shared" si="9"/>
        <v>0</v>
      </c>
      <c r="AC40" s="134" t="str">
        <f t="shared" si="9"/>
        <v>0</v>
      </c>
      <c r="AD40" s="134" t="str">
        <f t="shared" si="9"/>
        <v>0</v>
      </c>
      <c r="AE40" s="119"/>
      <c r="AF40" s="119"/>
    </row>
    <row r="41" spans="1:32" s="35" customFormat="1" ht="15" x14ac:dyDescent="0.2">
      <c r="A41" s="11"/>
      <c r="B41" s="15" t="s">
        <v>86</v>
      </c>
      <c r="C41" s="127" t="s">
        <v>87</v>
      </c>
      <c r="D41" s="66">
        <v>0</v>
      </c>
      <c r="E41" s="66">
        <v>0</v>
      </c>
      <c r="F41" s="66">
        <v>0</v>
      </c>
      <c r="G41" s="66">
        <v>0</v>
      </c>
      <c r="H41" s="66">
        <v>0</v>
      </c>
      <c r="I41" s="66">
        <v>0</v>
      </c>
      <c r="J41" s="66">
        <v>0</v>
      </c>
      <c r="K41" s="66">
        <v>0</v>
      </c>
      <c r="L41" s="66">
        <v>0</v>
      </c>
      <c r="M41" s="66">
        <v>0</v>
      </c>
      <c r="N41" s="66">
        <v>0</v>
      </c>
      <c r="O41" s="66">
        <v>0</v>
      </c>
      <c r="P41" s="66">
        <v>0</v>
      </c>
      <c r="Q41" s="66">
        <v>0</v>
      </c>
      <c r="R41" s="66">
        <v>0</v>
      </c>
      <c r="S41" s="134" t="str">
        <f t="shared" si="9"/>
        <v>0</v>
      </c>
      <c r="T41" s="134" t="str">
        <f t="shared" si="9"/>
        <v>0</v>
      </c>
      <c r="U41" s="134" t="str">
        <f t="shared" si="9"/>
        <v>0</v>
      </c>
      <c r="V41" s="134" t="str">
        <f t="shared" si="9"/>
        <v>0</v>
      </c>
      <c r="W41" s="134" t="str">
        <f t="shared" si="9"/>
        <v>0</v>
      </c>
      <c r="X41" s="134" t="str">
        <f t="shared" si="9"/>
        <v>0</v>
      </c>
      <c r="Y41" s="134" t="str">
        <f t="shared" si="9"/>
        <v>0</v>
      </c>
      <c r="Z41" s="134" t="str">
        <f t="shared" si="9"/>
        <v>0</v>
      </c>
      <c r="AA41" s="134" t="str">
        <f t="shared" si="9"/>
        <v>0</v>
      </c>
      <c r="AB41" s="134" t="str">
        <f t="shared" si="9"/>
        <v>0</v>
      </c>
      <c r="AC41" s="134" t="str">
        <f t="shared" si="9"/>
        <v>0</v>
      </c>
      <c r="AD41" s="134" t="str">
        <f t="shared" si="9"/>
        <v>0</v>
      </c>
      <c r="AE41" s="119"/>
      <c r="AF41" s="119"/>
    </row>
    <row r="42" spans="1:32" s="36" customFormat="1" ht="15" x14ac:dyDescent="0.2">
      <c r="A42" s="11"/>
      <c r="B42" s="15" t="s">
        <v>88</v>
      </c>
      <c r="C42" s="127" t="s">
        <v>89</v>
      </c>
      <c r="D42" s="66">
        <v>0</v>
      </c>
      <c r="E42" s="66">
        <v>0</v>
      </c>
      <c r="F42" s="66">
        <v>0</v>
      </c>
      <c r="G42" s="66">
        <v>0</v>
      </c>
      <c r="H42" s="66">
        <v>0</v>
      </c>
      <c r="I42" s="66">
        <v>0</v>
      </c>
      <c r="J42" s="66">
        <v>0</v>
      </c>
      <c r="K42" s="66">
        <v>0</v>
      </c>
      <c r="L42" s="66">
        <v>0</v>
      </c>
      <c r="M42" s="66">
        <v>0</v>
      </c>
      <c r="N42" s="66">
        <v>0</v>
      </c>
      <c r="O42" s="66">
        <v>0</v>
      </c>
      <c r="P42" s="66">
        <v>0</v>
      </c>
      <c r="Q42" s="66">
        <v>0</v>
      </c>
      <c r="R42" s="66">
        <v>0</v>
      </c>
      <c r="S42" s="134" t="str">
        <f t="shared" si="9"/>
        <v>0</v>
      </c>
      <c r="T42" s="134" t="str">
        <f t="shared" si="9"/>
        <v>0</v>
      </c>
      <c r="U42" s="134" t="str">
        <f t="shared" si="9"/>
        <v>0</v>
      </c>
      <c r="V42" s="134" t="str">
        <f t="shared" si="9"/>
        <v>0</v>
      </c>
      <c r="W42" s="134" t="str">
        <f t="shared" si="9"/>
        <v>0</v>
      </c>
      <c r="X42" s="134" t="str">
        <f t="shared" si="9"/>
        <v>0</v>
      </c>
      <c r="Y42" s="134" t="str">
        <f t="shared" si="9"/>
        <v>0</v>
      </c>
      <c r="Z42" s="134" t="str">
        <f t="shared" si="9"/>
        <v>0</v>
      </c>
      <c r="AA42" s="134" t="str">
        <f t="shared" si="9"/>
        <v>0</v>
      </c>
      <c r="AB42" s="134" t="str">
        <f t="shared" si="9"/>
        <v>0</v>
      </c>
      <c r="AC42" s="134" t="str">
        <f t="shared" si="9"/>
        <v>0</v>
      </c>
      <c r="AD42" s="134" t="str">
        <f t="shared" si="9"/>
        <v>0</v>
      </c>
      <c r="AE42" s="119"/>
      <c r="AF42" s="119"/>
    </row>
    <row r="43" spans="1:32" s="36" customFormat="1" ht="15" x14ac:dyDescent="0.2">
      <c r="A43" s="11"/>
      <c r="B43" s="15" t="s">
        <v>90</v>
      </c>
      <c r="C43" s="127" t="s">
        <v>91</v>
      </c>
      <c r="D43" s="66">
        <v>0</v>
      </c>
      <c r="E43" s="66">
        <v>0</v>
      </c>
      <c r="F43" s="66">
        <v>0</v>
      </c>
      <c r="G43" s="66">
        <v>0</v>
      </c>
      <c r="H43" s="66">
        <v>0</v>
      </c>
      <c r="I43" s="66">
        <v>0</v>
      </c>
      <c r="J43" s="66">
        <v>0</v>
      </c>
      <c r="K43" s="66">
        <v>0</v>
      </c>
      <c r="L43" s="66">
        <v>0</v>
      </c>
      <c r="M43" s="66">
        <v>0</v>
      </c>
      <c r="N43" s="66">
        <v>0</v>
      </c>
      <c r="O43" s="66">
        <v>0</v>
      </c>
      <c r="P43" s="66">
        <v>0</v>
      </c>
      <c r="Q43" s="66">
        <v>0</v>
      </c>
      <c r="R43" s="66">
        <v>0</v>
      </c>
      <c r="S43" s="134" t="str">
        <f t="shared" si="9"/>
        <v>0</v>
      </c>
      <c r="T43" s="134" t="str">
        <f t="shared" si="9"/>
        <v>0</v>
      </c>
      <c r="U43" s="134" t="str">
        <f t="shared" si="9"/>
        <v>0</v>
      </c>
      <c r="V43" s="134" t="str">
        <f t="shared" si="9"/>
        <v>0</v>
      </c>
      <c r="W43" s="134" t="str">
        <f t="shared" si="9"/>
        <v>0</v>
      </c>
      <c r="X43" s="134" t="str">
        <f t="shared" si="9"/>
        <v>0</v>
      </c>
      <c r="Y43" s="134" t="str">
        <f t="shared" si="9"/>
        <v>0</v>
      </c>
      <c r="Z43" s="134" t="str">
        <f t="shared" si="9"/>
        <v>0</v>
      </c>
      <c r="AA43" s="134" t="str">
        <f t="shared" si="9"/>
        <v>0</v>
      </c>
      <c r="AB43" s="134" t="str">
        <f t="shared" si="9"/>
        <v>0</v>
      </c>
      <c r="AC43" s="134" t="str">
        <f t="shared" si="9"/>
        <v>0</v>
      </c>
      <c r="AD43" s="134" t="str">
        <f t="shared" si="9"/>
        <v>0</v>
      </c>
      <c r="AE43" s="119"/>
      <c r="AF43" s="119"/>
    </row>
    <row r="44" spans="1:32" s="36" customFormat="1" ht="15" x14ac:dyDescent="0.2">
      <c r="A44" s="11"/>
      <c r="B44" s="15" t="s">
        <v>92</v>
      </c>
      <c r="C44" s="127" t="s">
        <v>93</v>
      </c>
      <c r="D44" s="66">
        <v>0</v>
      </c>
      <c r="E44" s="66">
        <v>0</v>
      </c>
      <c r="F44" s="66">
        <v>0</v>
      </c>
      <c r="G44" s="66">
        <v>0</v>
      </c>
      <c r="H44" s="66">
        <v>0</v>
      </c>
      <c r="I44" s="66">
        <v>0</v>
      </c>
      <c r="J44" s="66">
        <v>0</v>
      </c>
      <c r="K44" s="66">
        <v>0</v>
      </c>
      <c r="L44" s="66">
        <v>0</v>
      </c>
      <c r="M44" s="66">
        <v>0</v>
      </c>
      <c r="N44" s="66">
        <v>0</v>
      </c>
      <c r="O44" s="66">
        <v>0</v>
      </c>
      <c r="P44" s="66">
        <v>0</v>
      </c>
      <c r="Q44" s="66">
        <v>0</v>
      </c>
      <c r="R44" s="66">
        <v>0</v>
      </c>
      <c r="S44" s="134" t="str">
        <f t="shared" si="9"/>
        <v>0</v>
      </c>
      <c r="T44" s="134" t="str">
        <f t="shared" si="9"/>
        <v>0</v>
      </c>
      <c r="U44" s="134" t="str">
        <f t="shared" si="9"/>
        <v>0</v>
      </c>
      <c r="V44" s="134" t="str">
        <f t="shared" si="9"/>
        <v>0</v>
      </c>
      <c r="W44" s="134" t="str">
        <f t="shared" si="9"/>
        <v>0</v>
      </c>
      <c r="X44" s="134" t="str">
        <f t="shared" si="9"/>
        <v>0</v>
      </c>
      <c r="Y44" s="134" t="str">
        <f t="shared" si="9"/>
        <v>0</v>
      </c>
      <c r="Z44" s="134" t="str">
        <f t="shared" si="9"/>
        <v>0</v>
      </c>
      <c r="AA44" s="134" t="str">
        <f t="shared" si="9"/>
        <v>0</v>
      </c>
      <c r="AB44" s="134" t="str">
        <f t="shared" si="9"/>
        <v>0</v>
      </c>
      <c r="AC44" s="134" t="str">
        <f t="shared" si="9"/>
        <v>0</v>
      </c>
      <c r="AD44" s="134" t="str">
        <f t="shared" si="9"/>
        <v>0</v>
      </c>
      <c r="AE44" s="119"/>
      <c r="AF44" s="119"/>
    </row>
    <row r="45" spans="1:32" s="35" customFormat="1" ht="15" x14ac:dyDescent="0.2">
      <c r="A45" s="11" t="s">
        <v>2</v>
      </c>
      <c r="B45" s="11" t="s">
        <v>94</v>
      </c>
      <c r="C45" s="123" t="s">
        <v>95</v>
      </c>
      <c r="D45" s="69">
        <f t="shared" ref="D45:R45" si="13">SUM(D46:D55)+D56+D59+D60+D67+D70+D71+D75+D78+D83</f>
        <v>0</v>
      </c>
      <c r="E45" s="69">
        <f t="shared" si="13"/>
        <v>0</v>
      </c>
      <c r="F45" s="69">
        <f t="shared" si="13"/>
        <v>0</v>
      </c>
      <c r="G45" s="69">
        <f t="shared" si="13"/>
        <v>0</v>
      </c>
      <c r="H45" s="69">
        <f t="shared" si="13"/>
        <v>0</v>
      </c>
      <c r="I45" s="69">
        <f t="shared" si="13"/>
        <v>0</v>
      </c>
      <c r="J45" s="69">
        <f t="shared" si="13"/>
        <v>0</v>
      </c>
      <c r="K45" s="69">
        <f t="shared" si="13"/>
        <v>0</v>
      </c>
      <c r="L45" s="69">
        <f t="shared" si="13"/>
        <v>0</v>
      </c>
      <c r="M45" s="69">
        <f t="shared" si="13"/>
        <v>0</v>
      </c>
      <c r="N45" s="69">
        <f t="shared" si="13"/>
        <v>0</v>
      </c>
      <c r="O45" s="69">
        <f t="shared" si="13"/>
        <v>0</v>
      </c>
      <c r="P45" s="69">
        <f t="shared" si="13"/>
        <v>0</v>
      </c>
      <c r="Q45" s="69">
        <f t="shared" si="13"/>
        <v>0</v>
      </c>
      <c r="R45" s="69">
        <f t="shared" si="13"/>
        <v>0</v>
      </c>
      <c r="S45" s="67" t="str">
        <f t="shared" si="9"/>
        <v>0</v>
      </c>
      <c r="T45" s="68" t="str">
        <f t="shared" si="9"/>
        <v>0</v>
      </c>
      <c r="U45" s="67" t="str">
        <f t="shared" si="9"/>
        <v>0</v>
      </c>
      <c r="V45" s="67" t="str">
        <f t="shared" si="9"/>
        <v>0</v>
      </c>
      <c r="W45" s="67" t="str">
        <f t="shared" si="9"/>
        <v>0</v>
      </c>
      <c r="X45" s="67" t="str">
        <f t="shared" si="9"/>
        <v>0</v>
      </c>
      <c r="Y45" s="67" t="str">
        <f t="shared" si="9"/>
        <v>0</v>
      </c>
      <c r="Z45" s="67" t="str">
        <f t="shared" si="9"/>
        <v>0</v>
      </c>
      <c r="AA45" s="67" t="str">
        <f t="shared" si="9"/>
        <v>0</v>
      </c>
      <c r="AB45" s="67" t="str">
        <f t="shared" si="9"/>
        <v>0</v>
      </c>
      <c r="AC45" s="67" t="str">
        <f t="shared" si="9"/>
        <v>0</v>
      </c>
      <c r="AD45" s="67" t="str">
        <f t="shared" si="9"/>
        <v>0</v>
      </c>
      <c r="AE45" s="137"/>
      <c r="AF45" s="137"/>
    </row>
    <row r="46" spans="1:32" s="35" customFormat="1" ht="15" x14ac:dyDescent="0.2">
      <c r="A46" s="11"/>
      <c r="B46" s="11"/>
      <c r="C46" s="127" t="s">
        <v>321</v>
      </c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134" t="str">
        <f t="shared" ref="S46:AD53" si="14">IF(F46=0,"0",G46/F46-1)</f>
        <v>0</v>
      </c>
      <c r="T46" s="134" t="str">
        <f t="shared" si="14"/>
        <v>0</v>
      </c>
      <c r="U46" s="134" t="str">
        <f t="shared" si="14"/>
        <v>0</v>
      </c>
      <c r="V46" s="134" t="str">
        <f t="shared" si="14"/>
        <v>0</v>
      </c>
      <c r="W46" s="134" t="str">
        <f t="shared" si="14"/>
        <v>0</v>
      </c>
      <c r="X46" s="134" t="str">
        <f t="shared" si="14"/>
        <v>0</v>
      </c>
      <c r="Y46" s="134" t="str">
        <f t="shared" si="14"/>
        <v>0</v>
      </c>
      <c r="Z46" s="134" t="str">
        <f t="shared" si="14"/>
        <v>0</v>
      </c>
      <c r="AA46" s="134" t="str">
        <f t="shared" si="14"/>
        <v>0</v>
      </c>
      <c r="AB46" s="134" t="str">
        <f t="shared" si="14"/>
        <v>0</v>
      </c>
      <c r="AC46" s="134" t="str">
        <f t="shared" si="14"/>
        <v>0</v>
      </c>
      <c r="AD46" s="134" t="str">
        <f t="shared" si="14"/>
        <v>0</v>
      </c>
      <c r="AE46" s="119"/>
      <c r="AF46" s="119"/>
    </row>
    <row r="47" spans="1:32" s="35" customFormat="1" ht="15" x14ac:dyDescent="0.2">
      <c r="A47" s="11"/>
      <c r="B47" s="11"/>
      <c r="C47" s="127" t="s">
        <v>322</v>
      </c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134" t="str">
        <f t="shared" si="14"/>
        <v>0</v>
      </c>
      <c r="T47" s="134" t="str">
        <f t="shared" si="14"/>
        <v>0</v>
      </c>
      <c r="U47" s="134" t="str">
        <f t="shared" si="14"/>
        <v>0</v>
      </c>
      <c r="V47" s="134" t="str">
        <f t="shared" si="14"/>
        <v>0</v>
      </c>
      <c r="W47" s="134" t="str">
        <f t="shared" si="14"/>
        <v>0</v>
      </c>
      <c r="X47" s="134" t="str">
        <f t="shared" si="14"/>
        <v>0</v>
      </c>
      <c r="Y47" s="134" t="str">
        <f t="shared" si="14"/>
        <v>0</v>
      </c>
      <c r="Z47" s="134" t="str">
        <f t="shared" si="14"/>
        <v>0</v>
      </c>
      <c r="AA47" s="134" t="str">
        <f t="shared" si="14"/>
        <v>0</v>
      </c>
      <c r="AB47" s="134" t="str">
        <f t="shared" si="14"/>
        <v>0</v>
      </c>
      <c r="AC47" s="134" t="str">
        <f t="shared" si="14"/>
        <v>0</v>
      </c>
      <c r="AD47" s="134" t="str">
        <f t="shared" si="14"/>
        <v>0</v>
      </c>
      <c r="AE47" s="119"/>
      <c r="AF47" s="119"/>
    </row>
    <row r="48" spans="1:32" s="35" customFormat="1" ht="15" x14ac:dyDescent="0.2">
      <c r="A48" s="11"/>
      <c r="B48" s="11"/>
      <c r="C48" s="127" t="s">
        <v>323</v>
      </c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134" t="str">
        <f t="shared" si="14"/>
        <v>0</v>
      </c>
      <c r="T48" s="134" t="str">
        <f t="shared" si="14"/>
        <v>0</v>
      </c>
      <c r="U48" s="134" t="str">
        <f t="shared" si="14"/>
        <v>0</v>
      </c>
      <c r="V48" s="134" t="str">
        <f t="shared" si="14"/>
        <v>0</v>
      </c>
      <c r="W48" s="134" t="str">
        <f t="shared" si="14"/>
        <v>0</v>
      </c>
      <c r="X48" s="134" t="str">
        <f t="shared" si="14"/>
        <v>0</v>
      </c>
      <c r="Y48" s="134" t="str">
        <f t="shared" si="14"/>
        <v>0</v>
      </c>
      <c r="Z48" s="134" t="str">
        <f t="shared" si="14"/>
        <v>0</v>
      </c>
      <c r="AA48" s="134" t="str">
        <f t="shared" si="14"/>
        <v>0</v>
      </c>
      <c r="AB48" s="134" t="str">
        <f t="shared" si="14"/>
        <v>0</v>
      </c>
      <c r="AC48" s="134" t="str">
        <f t="shared" si="14"/>
        <v>0</v>
      </c>
      <c r="AD48" s="134" t="str">
        <f t="shared" si="14"/>
        <v>0</v>
      </c>
      <c r="AE48" s="119"/>
      <c r="AF48" s="119"/>
    </row>
    <row r="49" spans="1:32" s="35" customFormat="1" ht="15" x14ac:dyDescent="0.2">
      <c r="A49" s="11"/>
      <c r="B49" s="11"/>
      <c r="C49" s="127" t="s">
        <v>324</v>
      </c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134" t="str">
        <f t="shared" si="14"/>
        <v>0</v>
      </c>
      <c r="T49" s="134" t="str">
        <f t="shared" si="14"/>
        <v>0</v>
      </c>
      <c r="U49" s="134" t="str">
        <f t="shared" si="14"/>
        <v>0</v>
      </c>
      <c r="V49" s="134" t="str">
        <f t="shared" si="14"/>
        <v>0</v>
      </c>
      <c r="W49" s="134" t="str">
        <f t="shared" si="14"/>
        <v>0</v>
      </c>
      <c r="X49" s="134" t="str">
        <f t="shared" si="14"/>
        <v>0</v>
      </c>
      <c r="Y49" s="134" t="str">
        <f t="shared" si="14"/>
        <v>0</v>
      </c>
      <c r="Z49" s="134" t="str">
        <f t="shared" si="14"/>
        <v>0</v>
      </c>
      <c r="AA49" s="134" t="str">
        <f t="shared" si="14"/>
        <v>0</v>
      </c>
      <c r="AB49" s="134" t="str">
        <f t="shared" si="14"/>
        <v>0</v>
      </c>
      <c r="AC49" s="134" t="str">
        <f t="shared" si="14"/>
        <v>0</v>
      </c>
      <c r="AD49" s="134" t="str">
        <f t="shared" si="14"/>
        <v>0</v>
      </c>
      <c r="AE49" s="119"/>
      <c r="AF49" s="119"/>
    </row>
    <row r="50" spans="1:32" s="35" customFormat="1" ht="15" x14ac:dyDescent="0.2">
      <c r="A50" s="11"/>
      <c r="B50" s="11"/>
      <c r="C50" s="127" t="s">
        <v>325</v>
      </c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134" t="str">
        <f t="shared" si="14"/>
        <v>0</v>
      </c>
      <c r="T50" s="134" t="str">
        <f t="shared" si="14"/>
        <v>0</v>
      </c>
      <c r="U50" s="134" t="str">
        <f t="shared" si="14"/>
        <v>0</v>
      </c>
      <c r="V50" s="134" t="str">
        <f t="shared" si="14"/>
        <v>0</v>
      </c>
      <c r="W50" s="134" t="str">
        <f t="shared" si="14"/>
        <v>0</v>
      </c>
      <c r="X50" s="134" t="str">
        <f t="shared" si="14"/>
        <v>0</v>
      </c>
      <c r="Y50" s="134" t="str">
        <f t="shared" si="14"/>
        <v>0</v>
      </c>
      <c r="Z50" s="134" t="str">
        <f t="shared" si="14"/>
        <v>0</v>
      </c>
      <c r="AA50" s="134" t="str">
        <f t="shared" si="14"/>
        <v>0</v>
      </c>
      <c r="AB50" s="134" t="str">
        <f t="shared" si="14"/>
        <v>0</v>
      </c>
      <c r="AC50" s="134" t="str">
        <f t="shared" si="14"/>
        <v>0</v>
      </c>
      <c r="AD50" s="134" t="str">
        <f t="shared" si="14"/>
        <v>0</v>
      </c>
      <c r="AE50" s="119"/>
      <c r="AF50" s="119"/>
    </row>
    <row r="51" spans="1:32" s="35" customFormat="1" ht="15" x14ac:dyDescent="0.2">
      <c r="A51" s="11"/>
      <c r="B51" s="11"/>
      <c r="C51" s="127" t="s">
        <v>326</v>
      </c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134" t="str">
        <f t="shared" si="14"/>
        <v>0</v>
      </c>
      <c r="T51" s="134" t="str">
        <f t="shared" si="14"/>
        <v>0</v>
      </c>
      <c r="U51" s="134" t="str">
        <f t="shared" si="14"/>
        <v>0</v>
      </c>
      <c r="V51" s="134" t="str">
        <f t="shared" si="14"/>
        <v>0</v>
      </c>
      <c r="W51" s="134" t="str">
        <f t="shared" si="14"/>
        <v>0</v>
      </c>
      <c r="X51" s="134" t="str">
        <f t="shared" si="14"/>
        <v>0</v>
      </c>
      <c r="Y51" s="134" t="str">
        <f t="shared" si="14"/>
        <v>0</v>
      </c>
      <c r="Z51" s="134" t="str">
        <f t="shared" si="14"/>
        <v>0</v>
      </c>
      <c r="AA51" s="134" t="str">
        <f t="shared" si="14"/>
        <v>0</v>
      </c>
      <c r="AB51" s="134" t="str">
        <f t="shared" si="14"/>
        <v>0</v>
      </c>
      <c r="AC51" s="134" t="str">
        <f t="shared" si="14"/>
        <v>0</v>
      </c>
      <c r="AD51" s="134" t="str">
        <f t="shared" si="14"/>
        <v>0</v>
      </c>
      <c r="AE51" s="119"/>
      <c r="AF51" s="119"/>
    </row>
    <row r="52" spans="1:32" s="35" customFormat="1" ht="15" x14ac:dyDescent="0.2">
      <c r="A52" s="11"/>
      <c r="B52" s="11"/>
      <c r="C52" s="127" t="s">
        <v>327</v>
      </c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134" t="str">
        <f t="shared" si="14"/>
        <v>0</v>
      </c>
      <c r="T52" s="134" t="str">
        <f t="shared" si="14"/>
        <v>0</v>
      </c>
      <c r="U52" s="134" t="str">
        <f t="shared" si="14"/>
        <v>0</v>
      </c>
      <c r="V52" s="134" t="str">
        <f t="shared" si="14"/>
        <v>0</v>
      </c>
      <c r="W52" s="134" t="str">
        <f t="shared" si="14"/>
        <v>0</v>
      </c>
      <c r="X52" s="134" t="str">
        <f t="shared" si="14"/>
        <v>0</v>
      </c>
      <c r="Y52" s="134" t="str">
        <f t="shared" si="14"/>
        <v>0</v>
      </c>
      <c r="Z52" s="134" t="str">
        <f t="shared" si="14"/>
        <v>0</v>
      </c>
      <c r="AA52" s="134" t="str">
        <f t="shared" si="14"/>
        <v>0</v>
      </c>
      <c r="AB52" s="134" t="str">
        <f t="shared" si="14"/>
        <v>0</v>
      </c>
      <c r="AC52" s="134" t="str">
        <f t="shared" si="14"/>
        <v>0</v>
      </c>
      <c r="AD52" s="134" t="str">
        <f t="shared" si="14"/>
        <v>0</v>
      </c>
      <c r="AE52" s="119"/>
      <c r="AF52" s="119"/>
    </row>
    <row r="53" spans="1:32" s="35" customFormat="1" ht="15" x14ac:dyDescent="0.2">
      <c r="A53" s="11"/>
      <c r="B53" s="11"/>
      <c r="C53" s="127" t="s">
        <v>328</v>
      </c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134" t="str">
        <f t="shared" si="14"/>
        <v>0</v>
      </c>
      <c r="T53" s="134" t="str">
        <f t="shared" si="14"/>
        <v>0</v>
      </c>
      <c r="U53" s="134" t="str">
        <f t="shared" si="14"/>
        <v>0</v>
      </c>
      <c r="V53" s="134" t="str">
        <f t="shared" si="14"/>
        <v>0</v>
      </c>
      <c r="W53" s="134" t="str">
        <f t="shared" si="14"/>
        <v>0</v>
      </c>
      <c r="X53" s="134" t="str">
        <f t="shared" si="14"/>
        <v>0</v>
      </c>
      <c r="Y53" s="134" t="str">
        <f t="shared" si="14"/>
        <v>0</v>
      </c>
      <c r="Z53" s="134" t="str">
        <f t="shared" si="14"/>
        <v>0</v>
      </c>
      <c r="AA53" s="134" t="str">
        <f t="shared" si="14"/>
        <v>0</v>
      </c>
      <c r="AB53" s="134" t="str">
        <f t="shared" si="14"/>
        <v>0</v>
      </c>
      <c r="AC53" s="134" t="str">
        <f t="shared" si="14"/>
        <v>0</v>
      </c>
      <c r="AD53" s="134" t="str">
        <f t="shared" si="14"/>
        <v>0</v>
      </c>
      <c r="AE53" s="119"/>
      <c r="AF53" s="119"/>
    </row>
    <row r="54" spans="1:32" s="36" customFormat="1" ht="15" x14ac:dyDescent="0.2">
      <c r="A54" s="11"/>
      <c r="B54" s="15" t="s">
        <v>96</v>
      </c>
      <c r="C54" s="127" t="s">
        <v>97</v>
      </c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134" t="str">
        <f t="shared" si="9"/>
        <v>0</v>
      </c>
      <c r="T54" s="134" t="str">
        <f t="shared" si="9"/>
        <v>0</v>
      </c>
      <c r="U54" s="134" t="str">
        <f t="shared" si="9"/>
        <v>0</v>
      </c>
      <c r="V54" s="134" t="str">
        <f t="shared" si="9"/>
        <v>0</v>
      </c>
      <c r="W54" s="134" t="str">
        <f t="shared" si="9"/>
        <v>0</v>
      </c>
      <c r="X54" s="134" t="str">
        <f t="shared" si="9"/>
        <v>0</v>
      </c>
      <c r="Y54" s="134" t="str">
        <f t="shared" si="9"/>
        <v>0</v>
      </c>
      <c r="Z54" s="134" t="str">
        <f t="shared" si="9"/>
        <v>0</v>
      </c>
      <c r="AA54" s="134" t="str">
        <f t="shared" si="9"/>
        <v>0</v>
      </c>
      <c r="AB54" s="134" t="str">
        <f t="shared" si="9"/>
        <v>0</v>
      </c>
      <c r="AC54" s="134" t="str">
        <f t="shared" si="9"/>
        <v>0</v>
      </c>
      <c r="AD54" s="134" t="str">
        <f t="shared" si="9"/>
        <v>0</v>
      </c>
      <c r="AE54" s="119"/>
      <c r="AF54" s="119"/>
    </row>
    <row r="55" spans="1:32" s="35" customFormat="1" ht="15" x14ac:dyDescent="0.2">
      <c r="A55" s="11"/>
      <c r="B55" s="15" t="s">
        <v>98</v>
      </c>
      <c r="C55" s="127" t="s">
        <v>99</v>
      </c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134" t="str">
        <f t="shared" si="9"/>
        <v>0</v>
      </c>
      <c r="T55" s="134" t="str">
        <f t="shared" si="9"/>
        <v>0</v>
      </c>
      <c r="U55" s="134" t="str">
        <f t="shared" si="9"/>
        <v>0</v>
      </c>
      <c r="V55" s="134" t="str">
        <f t="shared" si="9"/>
        <v>0</v>
      </c>
      <c r="W55" s="134" t="str">
        <f t="shared" si="9"/>
        <v>0</v>
      </c>
      <c r="X55" s="134" t="str">
        <f t="shared" si="9"/>
        <v>0</v>
      </c>
      <c r="Y55" s="134" t="str">
        <f t="shared" si="9"/>
        <v>0</v>
      </c>
      <c r="Z55" s="134" t="str">
        <f t="shared" si="9"/>
        <v>0</v>
      </c>
      <c r="AA55" s="134" t="str">
        <f t="shared" si="9"/>
        <v>0</v>
      </c>
      <c r="AB55" s="134" t="str">
        <f t="shared" si="9"/>
        <v>0</v>
      </c>
      <c r="AC55" s="134" t="str">
        <f t="shared" si="9"/>
        <v>0</v>
      </c>
      <c r="AD55" s="134" t="str">
        <f t="shared" si="9"/>
        <v>0</v>
      </c>
      <c r="AE55" s="119"/>
      <c r="AF55" s="119"/>
    </row>
    <row r="56" spans="1:32" s="35" customFormat="1" ht="15" x14ac:dyDescent="0.2">
      <c r="A56" s="11"/>
      <c r="B56" s="11" t="s">
        <v>100</v>
      </c>
      <c r="C56" s="127" t="s">
        <v>101</v>
      </c>
      <c r="D56" s="69">
        <f t="shared" ref="D56:R56" si="15">SUM(D57:D58)</f>
        <v>0</v>
      </c>
      <c r="E56" s="69">
        <f t="shared" si="15"/>
        <v>0</v>
      </c>
      <c r="F56" s="69">
        <f t="shared" si="15"/>
        <v>0</v>
      </c>
      <c r="G56" s="69">
        <f t="shared" si="15"/>
        <v>0</v>
      </c>
      <c r="H56" s="69">
        <f t="shared" si="15"/>
        <v>0</v>
      </c>
      <c r="I56" s="69">
        <f t="shared" si="15"/>
        <v>0</v>
      </c>
      <c r="J56" s="69">
        <f t="shared" si="15"/>
        <v>0</v>
      </c>
      <c r="K56" s="69">
        <f t="shared" si="15"/>
        <v>0</v>
      </c>
      <c r="L56" s="69">
        <f t="shared" si="15"/>
        <v>0</v>
      </c>
      <c r="M56" s="69">
        <f t="shared" si="15"/>
        <v>0</v>
      </c>
      <c r="N56" s="69">
        <f t="shared" si="15"/>
        <v>0</v>
      </c>
      <c r="O56" s="69">
        <f t="shared" si="15"/>
        <v>0</v>
      </c>
      <c r="P56" s="69">
        <f t="shared" si="15"/>
        <v>0</v>
      </c>
      <c r="Q56" s="69">
        <f t="shared" si="15"/>
        <v>0</v>
      </c>
      <c r="R56" s="69">
        <f t="shared" si="15"/>
        <v>0</v>
      </c>
      <c r="S56" s="67" t="str">
        <f t="shared" si="9"/>
        <v>0</v>
      </c>
      <c r="T56" s="67" t="str">
        <f t="shared" si="9"/>
        <v>0</v>
      </c>
      <c r="U56" s="67" t="str">
        <f t="shared" si="9"/>
        <v>0</v>
      </c>
      <c r="V56" s="67" t="str">
        <f t="shared" si="9"/>
        <v>0</v>
      </c>
      <c r="W56" s="67" t="str">
        <f t="shared" si="9"/>
        <v>0</v>
      </c>
      <c r="X56" s="67" t="str">
        <f t="shared" si="9"/>
        <v>0</v>
      </c>
      <c r="Y56" s="67" t="str">
        <f t="shared" si="9"/>
        <v>0</v>
      </c>
      <c r="Z56" s="67" t="str">
        <f t="shared" si="9"/>
        <v>0</v>
      </c>
      <c r="AA56" s="67" t="str">
        <f t="shared" si="9"/>
        <v>0</v>
      </c>
      <c r="AB56" s="67" t="str">
        <f t="shared" si="9"/>
        <v>0</v>
      </c>
      <c r="AC56" s="67" t="str">
        <f t="shared" si="9"/>
        <v>0</v>
      </c>
      <c r="AD56" s="67" t="str">
        <f t="shared" si="9"/>
        <v>0</v>
      </c>
      <c r="AE56" s="137"/>
      <c r="AF56" s="137"/>
    </row>
    <row r="57" spans="1:32" s="35" customFormat="1" ht="15" x14ac:dyDescent="0.2">
      <c r="A57" s="11"/>
      <c r="B57" s="15" t="s">
        <v>102</v>
      </c>
      <c r="C57" s="128" t="s">
        <v>103</v>
      </c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134" t="str">
        <f t="shared" si="9"/>
        <v>0</v>
      </c>
      <c r="T57" s="134" t="str">
        <f t="shared" si="9"/>
        <v>0</v>
      </c>
      <c r="U57" s="134" t="str">
        <f t="shared" si="9"/>
        <v>0</v>
      </c>
      <c r="V57" s="134" t="str">
        <f t="shared" si="9"/>
        <v>0</v>
      </c>
      <c r="W57" s="134" t="str">
        <f t="shared" si="9"/>
        <v>0</v>
      </c>
      <c r="X57" s="134" t="str">
        <f t="shared" si="9"/>
        <v>0</v>
      </c>
      <c r="Y57" s="134" t="str">
        <f t="shared" si="9"/>
        <v>0</v>
      </c>
      <c r="Z57" s="134" t="str">
        <f t="shared" si="9"/>
        <v>0</v>
      </c>
      <c r="AA57" s="134" t="str">
        <f t="shared" si="9"/>
        <v>0</v>
      </c>
      <c r="AB57" s="134" t="str">
        <f t="shared" si="9"/>
        <v>0</v>
      </c>
      <c r="AC57" s="134" t="str">
        <f t="shared" si="9"/>
        <v>0</v>
      </c>
      <c r="AD57" s="134" t="str">
        <f t="shared" si="9"/>
        <v>0</v>
      </c>
      <c r="AE57" s="119"/>
      <c r="AF57" s="119"/>
    </row>
    <row r="58" spans="1:32" s="36" customFormat="1" ht="15" x14ac:dyDescent="0.2">
      <c r="A58" s="11"/>
      <c r="B58" s="15" t="s">
        <v>104</v>
      </c>
      <c r="C58" s="128" t="s">
        <v>105</v>
      </c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134" t="str">
        <f t="shared" si="9"/>
        <v>0</v>
      </c>
      <c r="T58" s="134" t="str">
        <f t="shared" si="9"/>
        <v>0</v>
      </c>
      <c r="U58" s="134" t="str">
        <f t="shared" si="9"/>
        <v>0</v>
      </c>
      <c r="V58" s="134" t="str">
        <f t="shared" si="9"/>
        <v>0</v>
      </c>
      <c r="W58" s="134" t="str">
        <f t="shared" si="9"/>
        <v>0</v>
      </c>
      <c r="X58" s="134" t="str">
        <f t="shared" si="9"/>
        <v>0</v>
      </c>
      <c r="Y58" s="134" t="str">
        <f t="shared" si="9"/>
        <v>0</v>
      </c>
      <c r="Z58" s="134" t="str">
        <f t="shared" si="9"/>
        <v>0</v>
      </c>
      <c r="AA58" s="134" t="str">
        <f t="shared" si="9"/>
        <v>0</v>
      </c>
      <c r="AB58" s="134" t="str">
        <f t="shared" si="9"/>
        <v>0</v>
      </c>
      <c r="AC58" s="134" t="str">
        <f t="shared" si="9"/>
        <v>0</v>
      </c>
      <c r="AD58" s="134" t="str">
        <f t="shared" si="9"/>
        <v>0</v>
      </c>
      <c r="AE58" s="119"/>
      <c r="AF58" s="119"/>
    </row>
    <row r="59" spans="1:32" s="36" customFormat="1" ht="15" x14ac:dyDescent="0.2">
      <c r="A59" s="11"/>
      <c r="B59" s="15" t="s">
        <v>106</v>
      </c>
      <c r="C59" s="127" t="s">
        <v>107</v>
      </c>
      <c r="D59" s="66">
        <v>0</v>
      </c>
      <c r="E59" s="66">
        <v>0</v>
      </c>
      <c r="F59" s="66">
        <v>0</v>
      </c>
      <c r="G59" s="66">
        <v>0</v>
      </c>
      <c r="H59" s="66">
        <v>0</v>
      </c>
      <c r="I59" s="66">
        <v>0</v>
      </c>
      <c r="J59" s="66">
        <v>0</v>
      </c>
      <c r="K59" s="66">
        <v>0</v>
      </c>
      <c r="L59" s="66">
        <v>0</v>
      </c>
      <c r="M59" s="66">
        <v>0</v>
      </c>
      <c r="N59" s="66">
        <v>0</v>
      </c>
      <c r="O59" s="66">
        <v>0</v>
      </c>
      <c r="P59" s="66">
        <v>0</v>
      </c>
      <c r="Q59" s="66">
        <v>0</v>
      </c>
      <c r="R59" s="66">
        <v>0</v>
      </c>
      <c r="S59" s="134" t="str">
        <f t="shared" si="9"/>
        <v>0</v>
      </c>
      <c r="T59" s="134" t="str">
        <f t="shared" si="9"/>
        <v>0</v>
      </c>
      <c r="U59" s="134" t="str">
        <f t="shared" si="9"/>
        <v>0</v>
      </c>
      <c r="V59" s="134" t="str">
        <f t="shared" si="9"/>
        <v>0</v>
      </c>
      <c r="W59" s="134" t="str">
        <f t="shared" si="9"/>
        <v>0</v>
      </c>
      <c r="X59" s="134" t="str">
        <f t="shared" si="9"/>
        <v>0</v>
      </c>
      <c r="Y59" s="134" t="str">
        <f t="shared" si="9"/>
        <v>0</v>
      </c>
      <c r="Z59" s="134" t="str">
        <f t="shared" si="9"/>
        <v>0</v>
      </c>
      <c r="AA59" s="134" t="str">
        <f t="shared" si="9"/>
        <v>0</v>
      </c>
      <c r="AB59" s="134" t="str">
        <f t="shared" si="9"/>
        <v>0</v>
      </c>
      <c r="AC59" s="134" t="str">
        <f t="shared" si="9"/>
        <v>0</v>
      </c>
      <c r="AD59" s="134" t="str">
        <f t="shared" si="9"/>
        <v>0</v>
      </c>
      <c r="AE59" s="119"/>
      <c r="AF59" s="119"/>
    </row>
    <row r="60" spans="1:32" s="35" customFormat="1" ht="15" x14ac:dyDescent="0.2">
      <c r="A60" s="11"/>
      <c r="B60" s="12" t="s">
        <v>108</v>
      </c>
      <c r="C60" s="127" t="s">
        <v>109</v>
      </c>
      <c r="D60" s="70">
        <f t="shared" ref="D60:R60" si="16">SUM(D61:D64)</f>
        <v>0</v>
      </c>
      <c r="E60" s="70">
        <f t="shared" si="16"/>
        <v>0</v>
      </c>
      <c r="F60" s="70">
        <f t="shared" si="16"/>
        <v>0</v>
      </c>
      <c r="G60" s="70">
        <f t="shared" si="16"/>
        <v>0</v>
      </c>
      <c r="H60" s="70">
        <f t="shared" si="16"/>
        <v>0</v>
      </c>
      <c r="I60" s="70">
        <f t="shared" si="16"/>
        <v>0</v>
      </c>
      <c r="J60" s="70">
        <f t="shared" si="16"/>
        <v>0</v>
      </c>
      <c r="K60" s="70">
        <f t="shared" si="16"/>
        <v>0</v>
      </c>
      <c r="L60" s="70">
        <f t="shared" si="16"/>
        <v>0</v>
      </c>
      <c r="M60" s="70">
        <f t="shared" si="16"/>
        <v>0</v>
      </c>
      <c r="N60" s="70">
        <f t="shared" si="16"/>
        <v>0</v>
      </c>
      <c r="O60" s="70">
        <f t="shared" si="16"/>
        <v>0</v>
      </c>
      <c r="P60" s="70">
        <f t="shared" si="16"/>
        <v>0</v>
      </c>
      <c r="Q60" s="70">
        <f t="shared" si="16"/>
        <v>0</v>
      </c>
      <c r="R60" s="70">
        <f t="shared" si="16"/>
        <v>0</v>
      </c>
      <c r="S60" s="67" t="str">
        <f t="shared" si="9"/>
        <v>0</v>
      </c>
      <c r="T60" s="67" t="str">
        <f t="shared" si="9"/>
        <v>0</v>
      </c>
      <c r="U60" s="67" t="str">
        <f t="shared" si="9"/>
        <v>0</v>
      </c>
      <c r="V60" s="67" t="str">
        <f t="shared" si="9"/>
        <v>0</v>
      </c>
      <c r="W60" s="67" t="str">
        <f t="shared" si="9"/>
        <v>0</v>
      </c>
      <c r="X60" s="67" t="str">
        <f t="shared" si="9"/>
        <v>0</v>
      </c>
      <c r="Y60" s="67" t="str">
        <f t="shared" si="9"/>
        <v>0</v>
      </c>
      <c r="Z60" s="67" t="str">
        <f t="shared" si="9"/>
        <v>0</v>
      </c>
      <c r="AA60" s="67" t="str">
        <f t="shared" si="9"/>
        <v>0</v>
      </c>
      <c r="AB60" s="67" t="str">
        <f t="shared" si="9"/>
        <v>0</v>
      </c>
      <c r="AC60" s="67" t="str">
        <f t="shared" si="9"/>
        <v>0</v>
      </c>
      <c r="AD60" s="67" t="str">
        <f t="shared" si="9"/>
        <v>0</v>
      </c>
      <c r="AE60" s="137"/>
      <c r="AF60" s="137"/>
    </row>
    <row r="61" spans="1:32" s="36" customFormat="1" ht="15" x14ac:dyDescent="0.2">
      <c r="A61" s="11"/>
      <c r="B61" s="15" t="s">
        <v>110</v>
      </c>
      <c r="C61" s="128" t="s">
        <v>111</v>
      </c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134" t="str">
        <f t="shared" si="9"/>
        <v>0</v>
      </c>
      <c r="T61" s="134" t="str">
        <f t="shared" si="9"/>
        <v>0</v>
      </c>
      <c r="U61" s="134" t="str">
        <f t="shared" si="9"/>
        <v>0</v>
      </c>
      <c r="V61" s="134" t="str">
        <f t="shared" si="9"/>
        <v>0</v>
      </c>
      <c r="W61" s="134" t="str">
        <f t="shared" si="9"/>
        <v>0</v>
      </c>
      <c r="X61" s="134" t="str">
        <f t="shared" si="9"/>
        <v>0</v>
      </c>
      <c r="Y61" s="134" t="str">
        <f t="shared" si="9"/>
        <v>0</v>
      </c>
      <c r="Z61" s="134" t="str">
        <f t="shared" si="9"/>
        <v>0</v>
      </c>
      <c r="AA61" s="134" t="str">
        <f t="shared" si="9"/>
        <v>0</v>
      </c>
      <c r="AB61" s="134" t="str">
        <f t="shared" si="9"/>
        <v>0</v>
      </c>
      <c r="AC61" s="134" t="str">
        <f t="shared" si="9"/>
        <v>0</v>
      </c>
      <c r="AD61" s="134" t="str">
        <f t="shared" si="9"/>
        <v>0</v>
      </c>
      <c r="AE61" s="119"/>
      <c r="AF61" s="119"/>
    </row>
    <row r="62" spans="1:32" s="35" customFormat="1" ht="15" x14ac:dyDescent="0.2">
      <c r="A62" s="11"/>
      <c r="B62" s="15" t="s">
        <v>112</v>
      </c>
      <c r="C62" s="128" t="s">
        <v>113</v>
      </c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134" t="str">
        <f t="shared" si="9"/>
        <v>0</v>
      </c>
      <c r="T62" s="134" t="str">
        <f t="shared" si="9"/>
        <v>0</v>
      </c>
      <c r="U62" s="134" t="str">
        <f t="shared" si="9"/>
        <v>0</v>
      </c>
      <c r="V62" s="134" t="str">
        <f t="shared" si="9"/>
        <v>0</v>
      </c>
      <c r="W62" s="134" t="str">
        <f t="shared" si="9"/>
        <v>0</v>
      </c>
      <c r="X62" s="134" t="str">
        <f t="shared" si="9"/>
        <v>0</v>
      </c>
      <c r="Y62" s="134" t="str">
        <f t="shared" si="9"/>
        <v>0</v>
      </c>
      <c r="Z62" s="134" t="str">
        <f t="shared" si="9"/>
        <v>0</v>
      </c>
      <c r="AA62" s="134" t="str">
        <f t="shared" si="9"/>
        <v>0</v>
      </c>
      <c r="AB62" s="134" t="str">
        <f t="shared" si="9"/>
        <v>0</v>
      </c>
      <c r="AC62" s="134" t="str">
        <f t="shared" si="9"/>
        <v>0</v>
      </c>
      <c r="AD62" s="134" t="str">
        <f t="shared" si="9"/>
        <v>0</v>
      </c>
      <c r="AE62" s="119"/>
      <c r="AF62" s="119"/>
    </row>
    <row r="63" spans="1:32" s="36" customFormat="1" ht="15" x14ac:dyDescent="0.2">
      <c r="A63" s="11"/>
      <c r="B63" s="15" t="s">
        <v>114</v>
      </c>
      <c r="C63" s="128" t="s">
        <v>115</v>
      </c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134" t="str">
        <f t="shared" si="9"/>
        <v>0</v>
      </c>
      <c r="T63" s="134" t="str">
        <f t="shared" si="9"/>
        <v>0</v>
      </c>
      <c r="U63" s="134" t="str">
        <f t="shared" si="9"/>
        <v>0</v>
      </c>
      <c r="V63" s="134" t="str">
        <f t="shared" ref="V63:AD63" si="17">IF(I63=0,"0",J63/I63-1)</f>
        <v>0</v>
      </c>
      <c r="W63" s="134" t="str">
        <f t="shared" si="17"/>
        <v>0</v>
      </c>
      <c r="X63" s="134" t="str">
        <f t="shared" si="17"/>
        <v>0</v>
      </c>
      <c r="Y63" s="134" t="str">
        <f t="shared" si="17"/>
        <v>0</v>
      </c>
      <c r="Z63" s="134" t="str">
        <f t="shared" si="17"/>
        <v>0</v>
      </c>
      <c r="AA63" s="134" t="str">
        <f t="shared" si="17"/>
        <v>0</v>
      </c>
      <c r="AB63" s="134" t="str">
        <f t="shared" si="17"/>
        <v>0</v>
      </c>
      <c r="AC63" s="134" t="str">
        <f t="shared" si="17"/>
        <v>0</v>
      </c>
      <c r="AD63" s="134" t="str">
        <f t="shared" si="17"/>
        <v>0</v>
      </c>
      <c r="AE63" s="119"/>
      <c r="AF63" s="119"/>
    </row>
    <row r="64" spans="1:32" s="36" customFormat="1" ht="15" x14ac:dyDescent="0.2">
      <c r="A64" s="11"/>
      <c r="B64" s="15"/>
      <c r="C64" s="127" t="s">
        <v>354</v>
      </c>
      <c r="D64" s="139">
        <f>SUM(D65:D66)</f>
        <v>0</v>
      </c>
      <c r="E64" s="139">
        <f t="shared" ref="E64:R64" si="18">SUM(E65:E66)</f>
        <v>0</v>
      </c>
      <c r="F64" s="139">
        <f t="shared" si="18"/>
        <v>0</v>
      </c>
      <c r="G64" s="139">
        <f t="shared" si="18"/>
        <v>0</v>
      </c>
      <c r="H64" s="139">
        <f t="shared" si="18"/>
        <v>0</v>
      </c>
      <c r="I64" s="139">
        <f t="shared" si="18"/>
        <v>0</v>
      </c>
      <c r="J64" s="139">
        <f t="shared" si="18"/>
        <v>0</v>
      </c>
      <c r="K64" s="139">
        <f t="shared" si="18"/>
        <v>0</v>
      </c>
      <c r="L64" s="139">
        <f t="shared" si="18"/>
        <v>0</v>
      </c>
      <c r="M64" s="139">
        <f t="shared" si="18"/>
        <v>0</v>
      </c>
      <c r="N64" s="139">
        <f t="shared" si="18"/>
        <v>0</v>
      </c>
      <c r="O64" s="139">
        <f t="shared" si="18"/>
        <v>0</v>
      </c>
      <c r="P64" s="139">
        <f t="shared" si="18"/>
        <v>0</v>
      </c>
      <c r="Q64" s="139">
        <f t="shared" si="18"/>
        <v>0</v>
      </c>
      <c r="R64" s="139">
        <f t="shared" si="18"/>
        <v>0</v>
      </c>
      <c r="S64" s="140" t="str">
        <f t="shared" ref="S64:AD66" si="19">IF(F64=0,"0",G64/F64-1)</f>
        <v>0</v>
      </c>
      <c r="T64" s="140" t="str">
        <f t="shared" si="19"/>
        <v>0</v>
      </c>
      <c r="U64" s="140" t="str">
        <f t="shared" si="19"/>
        <v>0</v>
      </c>
      <c r="V64" s="140" t="str">
        <f t="shared" si="19"/>
        <v>0</v>
      </c>
      <c r="W64" s="140" t="str">
        <f t="shared" si="19"/>
        <v>0</v>
      </c>
      <c r="X64" s="140" t="str">
        <f t="shared" si="19"/>
        <v>0</v>
      </c>
      <c r="Y64" s="140" t="str">
        <f t="shared" si="19"/>
        <v>0</v>
      </c>
      <c r="Z64" s="140" t="str">
        <f t="shared" si="19"/>
        <v>0</v>
      </c>
      <c r="AA64" s="140" t="str">
        <f t="shared" si="19"/>
        <v>0</v>
      </c>
      <c r="AB64" s="140" t="str">
        <f t="shared" si="19"/>
        <v>0</v>
      </c>
      <c r="AC64" s="140" t="str">
        <f t="shared" si="19"/>
        <v>0</v>
      </c>
      <c r="AD64" s="140" t="str">
        <f t="shared" si="19"/>
        <v>0</v>
      </c>
      <c r="AE64" s="141"/>
      <c r="AF64" s="141"/>
    </row>
    <row r="65" spans="1:32" s="36" customFormat="1" ht="15" x14ac:dyDescent="0.2">
      <c r="A65" s="11"/>
      <c r="B65" s="15"/>
      <c r="C65" s="127" t="s">
        <v>369</v>
      </c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134" t="str">
        <f t="shared" si="19"/>
        <v>0</v>
      </c>
      <c r="T65" s="134" t="str">
        <f t="shared" si="19"/>
        <v>0</v>
      </c>
      <c r="U65" s="134" t="str">
        <f t="shared" si="19"/>
        <v>0</v>
      </c>
      <c r="V65" s="134" t="str">
        <f t="shared" si="19"/>
        <v>0</v>
      </c>
      <c r="W65" s="134" t="str">
        <f t="shared" si="19"/>
        <v>0</v>
      </c>
      <c r="X65" s="134" t="str">
        <f t="shared" si="19"/>
        <v>0</v>
      </c>
      <c r="Y65" s="134" t="str">
        <f t="shared" si="19"/>
        <v>0</v>
      </c>
      <c r="Z65" s="134" t="str">
        <f t="shared" si="19"/>
        <v>0</v>
      </c>
      <c r="AA65" s="134" t="str">
        <f t="shared" si="19"/>
        <v>0</v>
      </c>
      <c r="AB65" s="134" t="str">
        <f t="shared" si="19"/>
        <v>0</v>
      </c>
      <c r="AC65" s="134" t="str">
        <f t="shared" si="19"/>
        <v>0</v>
      </c>
      <c r="AD65" s="134" t="str">
        <f t="shared" si="19"/>
        <v>0</v>
      </c>
      <c r="AE65" s="119"/>
      <c r="AF65" s="119"/>
    </row>
    <row r="66" spans="1:32" s="36" customFormat="1" ht="15" x14ac:dyDescent="0.2">
      <c r="A66" s="11"/>
      <c r="B66" s="15"/>
      <c r="C66" s="127" t="s">
        <v>370</v>
      </c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134" t="str">
        <f t="shared" si="19"/>
        <v>0</v>
      </c>
      <c r="T66" s="134" t="str">
        <f t="shared" si="19"/>
        <v>0</v>
      </c>
      <c r="U66" s="134" t="str">
        <f t="shared" si="19"/>
        <v>0</v>
      </c>
      <c r="V66" s="134" t="str">
        <f t="shared" si="19"/>
        <v>0</v>
      </c>
      <c r="W66" s="134" t="str">
        <f t="shared" si="19"/>
        <v>0</v>
      </c>
      <c r="X66" s="134" t="str">
        <f t="shared" si="19"/>
        <v>0</v>
      </c>
      <c r="Y66" s="134" t="str">
        <f t="shared" si="19"/>
        <v>0</v>
      </c>
      <c r="Z66" s="134" t="str">
        <f t="shared" si="19"/>
        <v>0</v>
      </c>
      <c r="AA66" s="134" t="str">
        <f t="shared" si="19"/>
        <v>0</v>
      </c>
      <c r="AB66" s="134" t="str">
        <f t="shared" si="19"/>
        <v>0</v>
      </c>
      <c r="AC66" s="134" t="str">
        <f t="shared" si="19"/>
        <v>0</v>
      </c>
      <c r="AD66" s="134" t="str">
        <f t="shared" si="19"/>
        <v>0</v>
      </c>
      <c r="AE66" s="119"/>
      <c r="AF66" s="119"/>
    </row>
    <row r="67" spans="1:32" s="36" customFormat="1" ht="15" x14ac:dyDescent="0.2">
      <c r="A67" s="11"/>
      <c r="B67" s="15" t="s">
        <v>116</v>
      </c>
      <c r="C67" s="127" t="s">
        <v>117</v>
      </c>
      <c r="D67" s="69">
        <f t="shared" ref="D67:R67" si="20">SUM(D68:D69)</f>
        <v>0</v>
      </c>
      <c r="E67" s="69">
        <f t="shared" si="20"/>
        <v>0</v>
      </c>
      <c r="F67" s="69">
        <f t="shared" si="20"/>
        <v>0</v>
      </c>
      <c r="G67" s="69">
        <f t="shared" si="20"/>
        <v>0</v>
      </c>
      <c r="H67" s="69">
        <f t="shared" si="20"/>
        <v>0</v>
      </c>
      <c r="I67" s="69">
        <f t="shared" si="20"/>
        <v>0</v>
      </c>
      <c r="J67" s="69">
        <f t="shared" si="20"/>
        <v>0</v>
      </c>
      <c r="K67" s="69">
        <f t="shared" si="20"/>
        <v>0</v>
      </c>
      <c r="L67" s="69">
        <f t="shared" si="20"/>
        <v>0</v>
      </c>
      <c r="M67" s="69">
        <f t="shared" si="20"/>
        <v>0</v>
      </c>
      <c r="N67" s="69">
        <f t="shared" si="20"/>
        <v>0</v>
      </c>
      <c r="O67" s="69">
        <f t="shared" si="20"/>
        <v>0</v>
      </c>
      <c r="P67" s="69">
        <f t="shared" si="20"/>
        <v>0</v>
      </c>
      <c r="Q67" s="69">
        <f t="shared" si="20"/>
        <v>0</v>
      </c>
      <c r="R67" s="69">
        <f t="shared" si="20"/>
        <v>0</v>
      </c>
      <c r="S67" s="67" t="str">
        <f t="shared" ref="S67:AD81" si="21">IF(F67=0,"0",G67/F67-1)</f>
        <v>0</v>
      </c>
      <c r="T67" s="67" t="str">
        <f t="shared" si="21"/>
        <v>0</v>
      </c>
      <c r="U67" s="67" t="str">
        <f t="shared" si="21"/>
        <v>0</v>
      </c>
      <c r="V67" s="67" t="str">
        <f t="shared" si="21"/>
        <v>0</v>
      </c>
      <c r="W67" s="67" t="str">
        <f t="shared" si="21"/>
        <v>0</v>
      </c>
      <c r="X67" s="67" t="str">
        <f t="shared" si="21"/>
        <v>0</v>
      </c>
      <c r="Y67" s="67" t="str">
        <f t="shared" si="21"/>
        <v>0</v>
      </c>
      <c r="Z67" s="67" t="str">
        <f t="shared" si="21"/>
        <v>0</v>
      </c>
      <c r="AA67" s="67" t="str">
        <f t="shared" si="21"/>
        <v>0</v>
      </c>
      <c r="AB67" s="67" t="str">
        <f t="shared" si="21"/>
        <v>0</v>
      </c>
      <c r="AC67" s="67" t="str">
        <f t="shared" si="21"/>
        <v>0</v>
      </c>
      <c r="AD67" s="67" t="str">
        <f t="shared" si="21"/>
        <v>0</v>
      </c>
      <c r="AE67" s="137"/>
      <c r="AF67" s="137"/>
    </row>
    <row r="68" spans="1:32" s="36" customFormat="1" ht="15" x14ac:dyDescent="0.2">
      <c r="A68" s="11"/>
      <c r="B68" s="15"/>
      <c r="C68" s="128" t="s">
        <v>329</v>
      </c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134" t="str">
        <f t="shared" si="21"/>
        <v>0</v>
      </c>
      <c r="T68" s="134" t="str">
        <f t="shared" si="21"/>
        <v>0</v>
      </c>
      <c r="U68" s="134" t="str">
        <f t="shared" si="21"/>
        <v>0</v>
      </c>
      <c r="V68" s="134" t="str">
        <f t="shared" si="21"/>
        <v>0</v>
      </c>
      <c r="W68" s="134" t="str">
        <f t="shared" si="21"/>
        <v>0</v>
      </c>
      <c r="X68" s="134" t="str">
        <f t="shared" si="21"/>
        <v>0</v>
      </c>
      <c r="Y68" s="134" t="str">
        <f t="shared" si="21"/>
        <v>0</v>
      </c>
      <c r="Z68" s="134" t="str">
        <f t="shared" si="21"/>
        <v>0</v>
      </c>
      <c r="AA68" s="134" t="str">
        <f t="shared" si="21"/>
        <v>0</v>
      </c>
      <c r="AB68" s="134" t="str">
        <f t="shared" si="21"/>
        <v>0</v>
      </c>
      <c r="AC68" s="134" t="str">
        <f t="shared" si="21"/>
        <v>0</v>
      </c>
      <c r="AD68" s="134" t="str">
        <f t="shared" si="21"/>
        <v>0</v>
      </c>
      <c r="AE68" s="119"/>
      <c r="AF68" s="119"/>
    </row>
    <row r="69" spans="1:32" s="36" customFormat="1" ht="15" x14ac:dyDescent="0.2">
      <c r="A69" s="11"/>
      <c r="B69" s="15"/>
      <c r="C69" s="128" t="s">
        <v>330</v>
      </c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134" t="str">
        <f t="shared" si="21"/>
        <v>0</v>
      </c>
      <c r="T69" s="134" t="str">
        <f t="shared" si="21"/>
        <v>0</v>
      </c>
      <c r="U69" s="134" t="str">
        <f t="shared" si="21"/>
        <v>0</v>
      </c>
      <c r="V69" s="134" t="str">
        <f t="shared" si="21"/>
        <v>0</v>
      </c>
      <c r="W69" s="134" t="str">
        <f t="shared" si="21"/>
        <v>0</v>
      </c>
      <c r="X69" s="134" t="str">
        <f t="shared" si="21"/>
        <v>0</v>
      </c>
      <c r="Y69" s="134" t="str">
        <f t="shared" si="21"/>
        <v>0</v>
      </c>
      <c r="Z69" s="134" t="str">
        <f t="shared" si="21"/>
        <v>0</v>
      </c>
      <c r="AA69" s="134" t="str">
        <f t="shared" si="21"/>
        <v>0</v>
      </c>
      <c r="AB69" s="134" t="str">
        <f t="shared" si="21"/>
        <v>0</v>
      </c>
      <c r="AC69" s="134" t="str">
        <f t="shared" si="21"/>
        <v>0</v>
      </c>
      <c r="AD69" s="134" t="str">
        <f t="shared" si="21"/>
        <v>0</v>
      </c>
      <c r="AE69" s="119"/>
      <c r="AF69" s="119"/>
    </row>
    <row r="70" spans="1:32" s="36" customFormat="1" ht="15" x14ac:dyDescent="0.2">
      <c r="A70" s="11"/>
      <c r="B70" s="15"/>
      <c r="C70" s="127" t="s">
        <v>331</v>
      </c>
      <c r="D70" s="66">
        <v>0</v>
      </c>
      <c r="E70" s="66">
        <v>0</v>
      </c>
      <c r="F70" s="66">
        <v>0</v>
      </c>
      <c r="G70" s="66">
        <v>0</v>
      </c>
      <c r="H70" s="66">
        <v>0</v>
      </c>
      <c r="I70" s="66">
        <v>0</v>
      </c>
      <c r="J70" s="66">
        <v>0</v>
      </c>
      <c r="K70" s="66">
        <v>0</v>
      </c>
      <c r="L70" s="66">
        <v>0</v>
      </c>
      <c r="M70" s="66">
        <v>0</v>
      </c>
      <c r="N70" s="66">
        <v>0</v>
      </c>
      <c r="O70" s="66">
        <v>0</v>
      </c>
      <c r="P70" s="66">
        <v>0</v>
      </c>
      <c r="Q70" s="66">
        <v>0</v>
      </c>
      <c r="R70" s="66">
        <v>0</v>
      </c>
      <c r="S70" s="134" t="str">
        <f t="shared" si="21"/>
        <v>0</v>
      </c>
      <c r="T70" s="134" t="str">
        <f t="shared" si="21"/>
        <v>0</v>
      </c>
      <c r="U70" s="134" t="str">
        <f t="shared" si="21"/>
        <v>0</v>
      </c>
      <c r="V70" s="134" t="str">
        <f t="shared" si="21"/>
        <v>0</v>
      </c>
      <c r="W70" s="134" t="str">
        <f t="shared" si="21"/>
        <v>0</v>
      </c>
      <c r="X70" s="134" t="str">
        <f t="shared" si="21"/>
        <v>0</v>
      </c>
      <c r="Y70" s="134" t="str">
        <f t="shared" si="21"/>
        <v>0</v>
      </c>
      <c r="Z70" s="134" t="str">
        <f t="shared" si="21"/>
        <v>0</v>
      </c>
      <c r="AA70" s="134" t="str">
        <f t="shared" si="21"/>
        <v>0</v>
      </c>
      <c r="AB70" s="134" t="str">
        <f t="shared" si="21"/>
        <v>0</v>
      </c>
      <c r="AC70" s="134" t="str">
        <f t="shared" si="21"/>
        <v>0</v>
      </c>
      <c r="AD70" s="134" t="str">
        <f t="shared" si="21"/>
        <v>0</v>
      </c>
      <c r="AE70" s="119"/>
      <c r="AF70" s="119"/>
    </row>
    <row r="71" spans="1:32" s="36" customFormat="1" ht="15" x14ac:dyDescent="0.2">
      <c r="A71" s="11"/>
      <c r="B71" s="15"/>
      <c r="C71" s="127" t="s">
        <v>332</v>
      </c>
      <c r="D71" s="69">
        <f t="shared" ref="D71:R71" si="22">SUM(D72:D74)</f>
        <v>0</v>
      </c>
      <c r="E71" s="69">
        <f t="shared" si="22"/>
        <v>0</v>
      </c>
      <c r="F71" s="69">
        <f t="shared" si="22"/>
        <v>0</v>
      </c>
      <c r="G71" s="69">
        <f t="shared" si="22"/>
        <v>0</v>
      </c>
      <c r="H71" s="69">
        <f t="shared" si="22"/>
        <v>0</v>
      </c>
      <c r="I71" s="69">
        <f t="shared" si="22"/>
        <v>0</v>
      </c>
      <c r="J71" s="69">
        <f t="shared" si="22"/>
        <v>0</v>
      </c>
      <c r="K71" s="69">
        <f t="shared" si="22"/>
        <v>0</v>
      </c>
      <c r="L71" s="69">
        <f t="shared" si="22"/>
        <v>0</v>
      </c>
      <c r="M71" s="69">
        <f t="shared" si="22"/>
        <v>0</v>
      </c>
      <c r="N71" s="69">
        <f t="shared" si="22"/>
        <v>0</v>
      </c>
      <c r="O71" s="69">
        <f t="shared" si="22"/>
        <v>0</v>
      </c>
      <c r="P71" s="69">
        <f t="shared" si="22"/>
        <v>0</v>
      </c>
      <c r="Q71" s="69">
        <f t="shared" si="22"/>
        <v>0</v>
      </c>
      <c r="R71" s="69">
        <f t="shared" si="22"/>
        <v>0</v>
      </c>
      <c r="S71" s="67" t="str">
        <f t="shared" si="21"/>
        <v>0</v>
      </c>
      <c r="T71" s="67" t="str">
        <f t="shared" si="21"/>
        <v>0</v>
      </c>
      <c r="U71" s="67" t="str">
        <f t="shared" si="21"/>
        <v>0</v>
      </c>
      <c r="V71" s="67" t="str">
        <f t="shared" si="21"/>
        <v>0</v>
      </c>
      <c r="W71" s="67" t="str">
        <f t="shared" si="21"/>
        <v>0</v>
      </c>
      <c r="X71" s="67" t="str">
        <f t="shared" si="21"/>
        <v>0</v>
      </c>
      <c r="Y71" s="67" t="str">
        <f t="shared" si="21"/>
        <v>0</v>
      </c>
      <c r="Z71" s="67" t="str">
        <f t="shared" si="21"/>
        <v>0</v>
      </c>
      <c r="AA71" s="67" t="str">
        <f t="shared" si="21"/>
        <v>0</v>
      </c>
      <c r="AB71" s="67" t="str">
        <f t="shared" si="21"/>
        <v>0</v>
      </c>
      <c r="AC71" s="67" t="str">
        <f t="shared" si="21"/>
        <v>0</v>
      </c>
      <c r="AD71" s="67" t="str">
        <f t="shared" si="21"/>
        <v>0</v>
      </c>
      <c r="AE71" s="137"/>
      <c r="AF71" s="137"/>
    </row>
    <row r="72" spans="1:32" s="36" customFormat="1" ht="15" x14ac:dyDescent="0.2">
      <c r="A72" s="11"/>
      <c r="B72" s="15"/>
      <c r="C72" s="128" t="s">
        <v>162</v>
      </c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134" t="str">
        <f t="shared" si="21"/>
        <v>0</v>
      </c>
      <c r="T72" s="134" t="str">
        <f t="shared" si="21"/>
        <v>0</v>
      </c>
      <c r="U72" s="134" t="str">
        <f t="shared" si="21"/>
        <v>0</v>
      </c>
      <c r="V72" s="134" t="str">
        <f t="shared" si="21"/>
        <v>0</v>
      </c>
      <c r="W72" s="134" t="str">
        <f t="shared" si="21"/>
        <v>0</v>
      </c>
      <c r="X72" s="134" t="str">
        <f t="shared" si="21"/>
        <v>0</v>
      </c>
      <c r="Y72" s="134" t="str">
        <f t="shared" si="21"/>
        <v>0</v>
      </c>
      <c r="Z72" s="134" t="str">
        <f t="shared" si="21"/>
        <v>0</v>
      </c>
      <c r="AA72" s="134" t="str">
        <f t="shared" si="21"/>
        <v>0</v>
      </c>
      <c r="AB72" s="134" t="str">
        <f t="shared" si="21"/>
        <v>0</v>
      </c>
      <c r="AC72" s="134" t="str">
        <f t="shared" si="21"/>
        <v>0</v>
      </c>
      <c r="AD72" s="134" t="str">
        <f t="shared" si="21"/>
        <v>0</v>
      </c>
      <c r="AE72" s="119"/>
      <c r="AF72" s="119"/>
    </row>
    <row r="73" spans="1:32" s="36" customFormat="1" ht="15" x14ac:dyDescent="0.2">
      <c r="A73" s="11"/>
      <c r="B73" s="15"/>
      <c r="C73" s="128" t="s">
        <v>307</v>
      </c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66"/>
      <c r="S73" s="134" t="str">
        <f t="shared" si="21"/>
        <v>0</v>
      </c>
      <c r="T73" s="134" t="str">
        <f t="shared" si="21"/>
        <v>0</v>
      </c>
      <c r="U73" s="134" t="str">
        <f t="shared" si="21"/>
        <v>0</v>
      </c>
      <c r="V73" s="134" t="str">
        <f t="shared" si="21"/>
        <v>0</v>
      </c>
      <c r="W73" s="134" t="str">
        <f t="shared" si="21"/>
        <v>0</v>
      </c>
      <c r="X73" s="134" t="str">
        <f t="shared" si="21"/>
        <v>0</v>
      </c>
      <c r="Y73" s="134" t="str">
        <f t="shared" si="21"/>
        <v>0</v>
      </c>
      <c r="Z73" s="134" t="str">
        <f t="shared" si="21"/>
        <v>0</v>
      </c>
      <c r="AA73" s="134" t="str">
        <f t="shared" si="21"/>
        <v>0</v>
      </c>
      <c r="AB73" s="134" t="str">
        <f t="shared" si="21"/>
        <v>0</v>
      </c>
      <c r="AC73" s="134" t="str">
        <f t="shared" si="21"/>
        <v>0</v>
      </c>
      <c r="AD73" s="134" t="str">
        <f t="shared" si="21"/>
        <v>0</v>
      </c>
      <c r="AE73" s="119"/>
      <c r="AF73" s="119"/>
    </row>
    <row r="74" spans="1:32" s="36" customFormat="1" ht="15" x14ac:dyDescent="0.2">
      <c r="A74" s="11"/>
      <c r="B74" s="15"/>
      <c r="C74" s="128" t="s">
        <v>333</v>
      </c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134" t="str">
        <f t="shared" si="21"/>
        <v>0</v>
      </c>
      <c r="T74" s="134" t="str">
        <f t="shared" si="21"/>
        <v>0</v>
      </c>
      <c r="U74" s="134" t="str">
        <f t="shared" si="21"/>
        <v>0</v>
      </c>
      <c r="V74" s="134" t="str">
        <f t="shared" si="21"/>
        <v>0</v>
      </c>
      <c r="W74" s="134" t="str">
        <f t="shared" si="21"/>
        <v>0</v>
      </c>
      <c r="X74" s="134" t="str">
        <f t="shared" si="21"/>
        <v>0</v>
      </c>
      <c r="Y74" s="134" t="str">
        <f t="shared" si="21"/>
        <v>0</v>
      </c>
      <c r="Z74" s="134" t="str">
        <f t="shared" si="21"/>
        <v>0</v>
      </c>
      <c r="AA74" s="134" t="str">
        <f t="shared" si="21"/>
        <v>0</v>
      </c>
      <c r="AB74" s="134" t="str">
        <f t="shared" si="21"/>
        <v>0</v>
      </c>
      <c r="AC74" s="134" t="str">
        <f t="shared" si="21"/>
        <v>0</v>
      </c>
      <c r="AD74" s="134" t="str">
        <f t="shared" si="21"/>
        <v>0</v>
      </c>
      <c r="AE74" s="119"/>
      <c r="AF74" s="119"/>
    </row>
    <row r="75" spans="1:32" s="36" customFormat="1" ht="15" x14ac:dyDescent="0.2">
      <c r="A75" s="11"/>
      <c r="B75" s="15"/>
      <c r="C75" s="127" t="s">
        <v>334</v>
      </c>
      <c r="D75" s="69">
        <f t="shared" ref="D75:R75" si="23">SUM(D76:D77)</f>
        <v>0</v>
      </c>
      <c r="E75" s="69">
        <f t="shared" si="23"/>
        <v>0</v>
      </c>
      <c r="F75" s="69">
        <f t="shared" si="23"/>
        <v>0</v>
      </c>
      <c r="G75" s="69">
        <f t="shared" si="23"/>
        <v>0</v>
      </c>
      <c r="H75" s="69">
        <f t="shared" si="23"/>
        <v>0</v>
      </c>
      <c r="I75" s="69">
        <f t="shared" si="23"/>
        <v>0</v>
      </c>
      <c r="J75" s="69">
        <f t="shared" si="23"/>
        <v>0</v>
      </c>
      <c r="K75" s="69">
        <f t="shared" si="23"/>
        <v>0</v>
      </c>
      <c r="L75" s="69">
        <f t="shared" si="23"/>
        <v>0</v>
      </c>
      <c r="M75" s="69">
        <f t="shared" si="23"/>
        <v>0</v>
      </c>
      <c r="N75" s="69">
        <f t="shared" si="23"/>
        <v>0</v>
      </c>
      <c r="O75" s="69">
        <f t="shared" si="23"/>
        <v>0</v>
      </c>
      <c r="P75" s="69">
        <f t="shared" si="23"/>
        <v>0</v>
      </c>
      <c r="Q75" s="69">
        <f t="shared" si="23"/>
        <v>0</v>
      </c>
      <c r="R75" s="69">
        <f t="shared" si="23"/>
        <v>0</v>
      </c>
      <c r="S75" s="67" t="str">
        <f t="shared" si="21"/>
        <v>0</v>
      </c>
      <c r="T75" s="67" t="str">
        <f t="shared" si="21"/>
        <v>0</v>
      </c>
      <c r="U75" s="67" t="str">
        <f t="shared" si="21"/>
        <v>0</v>
      </c>
      <c r="V75" s="67" t="str">
        <f t="shared" si="21"/>
        <v>0</v>
      </c>
      <c r="W75" s="67" t="str">
        <f t="shared" si="21"/>
        <v>0</v>
      </c>
      <c r="X75" s="67" t="str">
        <f t="shared" si="21"/>
        <v>0</v>
      </c>
      <c r="Y75" s="67" t="str">
        <f t="shared" si="21"/>
        <v>0</v>
      </c>
      <c r="Z75" s="67" t="str">
        <f t="shared" si="21"/>
        <v>0</v>
      </c>
      <c r="AA75" s="67" t="str">
        <f t="shared" si="21"/>
        <v>0</v>
      </c>
      <c r="AB75" s="67" t="str">
        <f t="shared" si="21"/>
        <v>0</v>
      </c>
      <c r="AC75" s="67" t="str">
        <f t="shared" si="21"/>
        <v>0</v>
      </c>
      <c r="AD75" s="67" t="str">
        <f t="shared" si="21"/>
        <v>0</v>
      </c>
      <c r="AE75" s="137"/>
      <c r="AF75" s="137"/>
    </row>
    <row r="76" spans="1:32" s="36" customFormat="1" ht="15" x14ac:dyDescent="0.2">
      <c r="A76" s="11"/>
      <c r="B76" s="15"/>
      <c r="C76" s="128" t="s">
        <v>335</v>
      </c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134" t="str">
        <f t="shared" si="21"/>
        <v>0</v>
      </c>
      <c r="T76" s="134" t="str">
        <f t="shared" si="21"/>
        <v>0</v>
      </c>
      <c r="U76" s="134" t="str">
        <f t="shared" si="21"/>
        <v>0</v>
      </c>
      <c r="V76" s="134" t="str">
        <f t="shared" si="21"/>
        <v>0</v>
      </c>
      <c r="W76" s="134" t="str">
        <f t="shared" si="21"/>
        <v>0</v>
      </c>
      <c r="X76" s="134" t="str">
        <f t="shared" si="21"/>
        <v>0</v>
      </c>
      <c r="Y76" s="134" t="str">
        <f t="shared" si="21"/>
        <v>0</v>
      </c>
      <c r="Z76" s="134" t="str">
        <f t="shared" si="21"/>
        <v>0</v>
      </c>
      <c r="AA76" s="134" t="str">
        <f t="shared" si="21"/>
        <v>0</v>
      </c>
      <c r="AB76" s="134" t="str">
        <f t="shared" si="21"/>
        <v>0</v>
      </c>
      <c r="AC76" s="134" t="str">
        <f t="shared" si="21"/>
        <v>0</v>
      </c>
      <c r="AD76" s="134" t="str">
        <f t="shared" si="21"/>
        <v>0</v>
      </c>
      <c r="AE76" s="119"/>
      <c r="AF76" s="119"/>
    </row>
    <row r="77" spans="1:32" s="36" customFormat="1" ht="15" x14ac:dyDescent="0.2">
      <c r="A77" s="11"/>
      <c r="B77" s="15"/>
      <c r="C77" s="128" t="s">
        <v>336</v>
      </c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134" t="str">
        <f t="shared" si="21"/>
        <v>0</v>
      </c>
      <c r="T77" s="134" t="str">
        <f t="shared" si="21"/>
        <v>0</v>
      </c>
      <c r="U77" s="134" t="str">
        <f t="shared" si="21"/>
        <v>0</v>
      </c>
      <c r="V77" s="134" t="str">
        <f t="shared" si="21"/>
        <v>0</v>
      </c>
      <c r="W77" s="134" t="str">
        <f t="shared" si="21"/>
        <v>0</v>
      </c>
      <c r="X77" s="134" t="str">
        <f t="shared" si="21"/>
        <v>0</v>
      </c>
      <c r="Y77" s="134" t="str">
        <f t="shared" si="21"/>
        <v>0</v>
      </c>
      <c r="Z77" s="134" t="str">
        <f t="shared" si="21"/>
        <v>0</v>
      </c>
      <c r="AA77" s="134" t="str">
        <f t="shared" si="21"/>
        <v>0</v>
      </c>
      <c r="AB77" s="134" t="str">
        <f t="shared" si="21"/>
        <v>0</v>
      </c>
      <c r="AC77" s="134" t="str">
        <f t="shared" si="21"/>
        <v>0</v>
      </c>
      <c r="AD77" s="134" t="str">
        <f t="shared" si="21"/>
        <v>0</v>
      </c>
      <c r="AE77" s="119"/>
      <c r="AF77" s="119"/>
    </row>
    <row r="78" spans="1:32" s="36" customFormat="1" ht="15" x14ac:dyDescent="0.2">
      <c r="A78" s="11"/>
      <c r="B78" s="15"/>
      <c r="C78" s="127" t="s">
        <v>337</v>
      </c>
      <c r="D78" s="69">
        <f t="shared" ref="D78:R78" si="24">SUM(D79:D82)</f>
        <v>0</v>
      </c>
      <c r="E78" s="69">
        <f t="shared" si="24"/>
        <v>0</v>
      </c>
      <c r="F78" s="69">
        <f t="shared" si="24"/>
        <v>0</v>
      </c>
      <c r="G78" s="69">
        <f t="shared" si="24"/>
        <v>0</v>
      </c>
      <c r="H78" s="69">
        <f t="shared" si="24"/>
        <v>0</v>
      </c>
      <c r="I78" s="69">
        <f t="shared" si="24"/>
        <v>0</v>
      </c>
      <c r="J78" s="69">
        <f t="shared" si="24"/>
        <v>0</v>
      </c>
      <c r="K78" s="69">
        <f t="shared" si="24"/>
        <v>0</v>
      </c>
      <c r="L78" s="69">
        <f t="shared" si="24"/>
        <v>0</v>
      </c>
      <c r="M78" s="69">
        <f t="shared" si="24"/>
        <v>0</v>
      </c>
      <c r="N78" s="69">
        <f t="shared" si="24"/>
        <v>0</v>
      </c>
      <c r="O78" s="69">
        <f t="shared" si="24"/>
        <v>0</v>
      </c>
      <c r="P78" s="69">
        <f t="shared" si="24"/>
        <v>0</v>
      </c>
      <c r="Q78" s="69">
        <f t="shared" si="24"/>
        <v>0</v>
      </c>
      <c r="R78" s="69">
        <f t="shared" si="24"/>
        <v>0</v>
      </c>
      <c r="S78" s="67" t="str">
        <f t="shared" si="21"/>
        <v>0</v>
      </c>
      <c r="T78" s="67" t="str">
        <f t="shared" si="21"/>
        <v>0</v>
      </c>
      <c r="U78" s="67" t="str">
        <f t="shared" si="21"/>
        <v>0</v>
      </c>
      <c r="V78" s="67" t="str">
        <f t="shared" si="21"/>
        <v>0</v>
      </c>
      <c r="W78" s="67" t="str">
        <f t="shared" si="21"/>
        <v>0</v>
      </c>
      <c r="X78" s="67" t="str">
        <f t="shared" si="21"/>
        <v>0</v>
      </c>
      <c r="Y78" s="67" t="str">
        <f t="shared" si="21"/>
        <v>0</v>
      </c>
      <c r="Z78" s="67" t="str">
        <f t="shared" si="21"/>
        <v>0</v>
      </c>
      <c r="AA78" s="67" t="str">
        <f t="shared" si="21"/>
        <v>0</v>
      </c>
      <c r="AB78" s="67" t="str">
        <f t="shared" si="21"/>
        <v>0</v>
      </c>
      <c r="AC78" s="67" t="str">
        <f t="shared" si="21"/>
        <v>0</v>
      </c>
      <c r="AD78" s="67" t="str">
        <f t="shared" si="21"/>
        <v>0</v>
      </c>
      <c r="AE78" s="137"/>
      <c r="AF78" s="137"/>
    </row>
    <row r="79" spans="1:32" s="36" customFormat="1" ht="15" x14ac:dyDescent="0.2">
      <c r="A79" s="11"/>
      <c r="B79" s="15"/>
      <c r="C79" s="127" t="s">
        <v>338</v>
      </c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134" t="str">
        <f t="shared" si="21"/>
        <v>0</v>
      </c>
      <c r="T79" s="134" t="str">
        <f t="shared" si="21"/>
        <v>0</v>
      </c>
      <c r="U79" s="134" t="str">
        <f t="shared" si="21"/>
        <v>0</v>
      </c>
      <c r="V79" s="134" t="str">
        <f t="shared" si="21"/>
        <v>0</v>
      </c>
      <c r="W79" s="134" t="str">
        <f t="shared" si="21"/>
        <v>0</v>
      </c>
      <c r="X79" s="134" t="str">
        <f t="shared" si="21"/>
        <v>0</v>
      </c>
      <c r="Y79" s="134" t="str">
        <f t="shared" si="21"/>
        <v>0</v>
      </c>
      <c r="Z79" s="134" t="str">
        <f t="shared" si="21"/>
        <v>0</v>
      </c>
      <c r="AA79" s="134" t="str">
        <f t="shared" si="21"/>
        <v>0</v>
      </c>
      <c r="AB79" s="134" t="str">
        <f t="shared" si="21"/>
        <v>0</v>
      </c>
      <c r="AC79" s="134" t="str">
        <f t="shared" si="21"/>
        <v>0</v>
      </c>
      <c r="AD79" s="134" t="str">
        <f t="shared" si="21"/>
        <v>0</v>
      </c>
      <c r="AE79" s="119"/>
      <c r="AF79" s="119"/>
    </row>
    <row r="80" spans="1:32" s="36" customFormat="1" ht="15" x14ac:dyDescent="0.2">
      <c r="A80" s="11"/>
      <c r="B80" s="15"/>
      <c r="C80" s="127" t="s">
        <v>339</v>
      </c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134" t="str">
        <f t="shared" si="21"/>
        <v>0</v>
      </c>
      <c r="T80" s="134" t="str">
        <f t="shared" si="21"/>
        <v>0</v>
      </c>
      <c r="U80" s="134" t="str">
        <f t="shared" si="21"/>
        <v>0</v>
      </c>
      <c r="V80" s="134" t="str">
        <f t="shared" si="21"/>
        <v>0</v>
      </c>
      <c r="W80" s="134" t="str">
        <f t="shared" si="21"/>
        <v>0</v>
      </c>
      <c r="X80" s="134" t="str">
        <f t="shared" si="21"/>
        <v>0</v>
      </c>
      <c r="Y80" s="134" t="str">
        <f t="shared" si="21"/>
        <v>0</v>
      </c>
      <c r="Z80" s="134" t="str">
        <f t="shared" si="21"/>
        <v>0</v>
      </c>
      <c r="AA80" s="134" t="str">
        <f t="shared" si="21"/>
        <v>0</v>
      </c>
      <c r="AB80" s="134" t="str">
        <f t="shared" si="21"/>
        <v>0</v>
      </c>
      <c r="AC80" s="134" t="str">
        <f t="shared" si="21"/>
        <v>0</v>
      </c>
      <c r="AD80" s="134" t="str">
        <f t="shared" si="21"/>
        <v>0</v>
      </c>
      <c r="AE80" s="119"/>
      <c r="AF80" s="119"/>
    </row>
    <row r="81" spans="1:32" s="36" customFormat="1" ht="15" x14ac:dyDescent="0.2">
      <c r="A81" s="11"/>
      <c r="B81" s="15"/>
      <c r="C81" s="128" t="s">
        <v>340</v>
      </c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134" t="str">
        <f t="shared" si="21"/>
        <v>0</v>
      </c>
      <c r="T81" s="134" t="str">
        <f t="shared" si="21"/>
        <v>0</v>
      </c>
      <c r="U81" s="134" t="str">
        <f t="shared" si="21"/>
        <v>0</v>
      </c>
      <c r="V81" s="134" t="str">
        <f t="shared" si="21"/>
        <v>0</v>
      </c>
      <c r="W81" s="134" t="str">
        <f t="shared" si="21"/>
        <v>0</v>
      </c>
      <c r="X81" s="134" t="str">
        <f t="shared" si="21"/>
        <v>0</v>
      </c>
      <c r="Y81" s="134" t="str">
        <f t="shared" si="21"/>
        <v>0</v>
      </c>
      <c r="Z81" s="134" t="str">
        <f t="shared" si="21"/>
        <v>0</v>
      </c>
      <c r="AA81" s="134" t="str">
        <f t="shared" si="21"/>
        <v>0</v>
      </c>
      <c r="AB81" s="134" t="str">
        <f t="shared" si="21"/>
        <v>0</v>
      </c>
      <c r="AC81" s="134" t="str">
        <f t="shared" si="21"/>
        <v>0</v>
      </c>
      <c r="AD81" s="134" t="str">
        <f t="shared" si="21"/>
        <v>0</v>
      </c>
      <c r="AE81" s="119"/>
      <c r="AF81" s="119"/>
    </row>
    <row r="82" spans="1:32" s="36" customFormat="1" ht="15" x14ac:dyDescent="0.2">
      <c r="A82" s="11"/>
      <c r="B82" s="15"/>
      <c r="C82" s="128" t="s">
        <v>111</v>
      </c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134" t="str">
        <f t="shared" ref="S82:AD83" si="25">IF(F82=0,"0",G82/F82-1)</f>
        <v>0</v>
      </c>
      <c r="T82" s="134" t="str">
        <f t="shared" si="25"/>
        <v>0</v>
      </c>
      <c r="U82" s="134" t="str">
        <f t="shared" si="25"/>
        <v>0</v>
      </c>
      <c r="V82" s="134" t="str">
        <f t="shared" si="25"/>
        <v>0</v>
      </c>
      <c r="W82" s="134" t="str">
        <f t="shared" si="25"/>
        <v>0</v>
      </c>
      <c r="X82" s="134" t="str">
        <f t="shared" si="25"/>
        <v>0</v>
      </c>
      <c r="Y82" s="134" t="str">
        <f t="shared" si="25"/>
        <v>0</v>
      </c>
      <c r="Z82" s="134" t="str">
        <f t="shared" si="25"/>
        <v>0</v>
      </c>
      <c r="AA82" s="134" t="str">
        <f t="shared" si="25"/>
        <v>0</v>
      </c>
      <c r="AB82" s="134" t="str">
        <f t="shared" si="25"/>
        <v>0</v>
      </c>
      <c r="AC82" s="134" t="str">
        <f t="shared" si="25"/>
        <v>0</v>
      </c>
      <c r="AD82" s="134" t="str">
        <f t="shared" si="25"/>
        <v>0</v>
      </c>
      <c r="AE82" s="119"/>
      <c r="AF82" s="119"/>
    </row>
    <row r="83" spans="1:32" s="36" customFormat="1" ht="15" x14ac:dyDescent="0.2">
      <c r="A83" s="11"/>
      <c r="B83" s="15" t="s">
        <v>118</v>
      </c>
      <c r="C83" s="127" t="s">
        <v>119</v>
      </c>
      <c r="D83" s="66"/>
      <c r="E83" s="66"/>
      <c r="F83" s="66"/>
      <c r="G83" s="66"/>
      <c r="H83" s="66"/>
      <c r="I83" s="66"/>
      <c r="J83" s="66"/>
      <c r="K83" s="66"/>
      <c r="L83" s="66"/>
      <c r="M83" s="66"/>
      <c r="N83" s="66"/>
      <c r="O83" s="66"/>
      <c r="P83" s="66"/>
      <c r="Q83" s="66"/>
      <c r="R83" s="66"/>
      <c r="S83" s="134" t="str">
        <f t="shared" si="25"/>
        <v>0</v>
      </c>
      <c r="T83" s="134" t="str">
        <f t="shared" si="25"/>
        <v>0</v>
      </c>
      <c r="U83" s="134" t="str">
        <f t="shared" si="25"/>
        <v>0</v>
      </c>
      <c r="V83" s="134" t="str">
        <f t="shared" si="25"/>
        <v>0</v>
      </c>
      <c r="W83" s="134" t="str">
        <f t="shared" si="25"/>
        <v>0</v>
      </c>
      <c r="X83" s="134" t="str">
        <f t="shared" si="25"/>
        <v>0</v>
      </c>
      <c r="Y83" s="134" t="str">
        <f t="shared" si="25"/>
        <v>0</v>
      </c>
      <c r="Z83" s="134" t="str">
        <f t="shared" si="25"/>
        <v>0</v>
      </c>
      <c r="AA83" s="134" t="str">
        <f t="shared" si="25"/>
        <v>0</v>
      </c>
      <c r="AB83" s="134" t="str">
        <f t="shared" si="25"/>
        <v>0</v>
      </c>
      <c r="AC83" s="134" t="str">
        <f t="shared" si="25"/>
        <v>0</v>
      </c>
      <c r="AD83" s="134" t="str">
        <f t="shared" si="25"/>
        <v>0</v>
      </c>
      <c r="AE83" s="119"/>
      <c r="AF83" s="119"/>
    </row>
    <row r="84" spans="1:32" s="36" customFormat="1" ht="15" x14ac:dyDescent="0.2">
      <c r="A84" s="11"/>
      <c r="B84" s="15"/>
      <c r="C84" s="128" t="s">
        <v>341</v>
      </c>
      <c r="D84" s="69">
        <f>SUM(D85:D86)</f>
        <v>0</v>
      </c>
      <c r="E84" s="69">
        <f t="shared" ref="E84:R84" si="26">SUM(E85:E86)</f>
        <v>0</v>
      </c>
      <c r="F84" s="69">
        <f t="shared" si="26"/>
        <v>0</v>
      </c>
      <c r="G84" s="69">
        <f t="shared" si="26"/>
        <v>0</v>
      </c>
      <c r="H84" s="69">
        <f t="shared" si="26"/>
        <v>0</v>
      </c>
      <c r="I84" s="69">
        <f t="shared" si="26"/>
        <v>0</v>
      </c>
      <c r="J84" s="69">
        <f t="shared" si="26"/>
        <v>0</v>
      </c>
      <c r="K84" s="69">
        <f t="shared" si="26"/>
        <v>0</v>
      </c>
      <c r="L84" s="69">
        <f t="shared" si="26"/>
        <v>0</v>
      </c>
      <c r="M84" s="69">
        <f t="shared" si="26"/>
        <v>0</v>
      </c>
      <c r="N84" s="69">
        <f t="shared" si="26"/>
        <v>0</v>
      </c>
      <c r="O84" s="69">
        <f t="shared" si="26"/>
        <v>0</v>
      </c>
      <c r="P84" s="69">
        <f t="shared" si="26"/>
        <v>0</v>
      </c>
      <c r="Q84" s="69">
        <f t="shared" si="26"/>
        <v>0</v>
      </c>
      <c r="R84" s="69">
        <f t="shared" si="26"/>
        <v>0</v>
      </c>
      <c r="S84" s="67" t="str">
        <f t="shared" ref="S84:AD92" si="27">IF(F84=0,"0",G84/F84-1)</f>
        <v>0</v>
      </c>
      <c r="T84" s="67" t="str">
        <f t="shared" si="27"/>
        <v>0</v>
      </c>
      <c r="U84" s="67" t="str">
        <f t="shared" si="27"/>
        <v>0</v>
      </c>
      <c r="V84" s="67" t="str">
        <f t="shared" si="27"/>
        <v>0</v>
      </c>
      <c r="W84" s="67" t="str">
        <f t="shared" si="27"/>
        <v>0</v>
      </c>
      <c r="X84" s="67" t="str">
        <f t="shared" si="27"/>
        <v>0</v>
      </c>
      <c r="Y84" s="67" t="str">
        <f t="shared" si="27"/>
        <v>0</v>
      </c>
      <c r="Z84" s="67" t="str">
        <f t="shared" si="27"/>
        <v>0</v>
      </c>
      <c r="AA84" s="67" t="str">
        <f t="shared" si="27"/>
        <v>0</v>
      </c>
      <c r="AB84" s="67" t="str">
        <f t="shared" si="27"/>
        <v>0</v>
      </c>
      <c r="AC84" s="67" t="str">
        <f t="shared" si="27"/>
        <v>0</v>
      </c>
      <c r="AD84" s="67" t="str">
        <f t="shared" si="27"/>
        <v>0</v>
      </c>
      <c r="AE84" s="137"/>
      <c r="AF84" s="137"/>
    </row>
    <row r="85" spans="1:32" s="36" customFormat="1" ht="15" x14ac:dyDescent="0.2">
      <c r="A85" s="11"/>
      <c r="B85" s="15"/>
      <c r="C85" s="128" t="s">
        <v>348</v>
      </c>
      <c r="D85" s="66"/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134" t="str">
        <f t="shared" si="27"/>
        <v>0</v>
      </c>
      <c r="T85" s="134" t="str">
        <f t="shared" si="27"/>
        <v>0</v>
      </c>
      <c r="U85" s="134" t="str">
        <f t="shared" si="27"/>
        <v>0</v>
      </c>
      <c r="V85" s="134" t="str">
        <f t="shared" si="27"/>
        <v>0</v>
      </c>
      <c r="W85" s="134" t="str">
        <f t="shared" si="27"/>
        <v>0</v>
      </c>
      <c r="X85" s="134" t="str">
        <f t="shared" si="27"/>
        <v>0</v>
      </c>
      <c r="Y85" s="134" t="str">
        <f t="shared" si="27"/>
        <v>0</v>
      </c>
      <c r="Z85" s="134" t="str">
        <f t="shared" si="27"/>
        <v>0</v>
      </c>
      <c r="AA85" s="134" t="str">
        <f t="shared" si="27"/>
        <v>0</v>
      </c>
      <c r="AB85" s="134" t="str">
        <f t="shared" si="27"/>
        <v>0</v>
      </c>
      <c r="AC85" s="134" t="str">
        <f t="shared" si="27"/>
        <v>0</v>
      </c>
      <c r="AD85" s="134" t="str">
        <f t="shared" si="27"/>
        <v>0</v>
      </c>
      <c r="AE85" s="119"/>
      <c r="AF85" s="119"/>
    </row>
    <row r="86" spans="1:32" s="36" customFormat="1" ht="15" x14ac:dyDescent="0.2">
      <c r="A86" s="11"/>
      <c r="B86" s="15"/>
      <c r="C86" s="128" t="s">
        <v>349</v>
      </c>
      <c r="D86" s="66"/>
      <c r="E86" s="66"/>
      <c r="F86" s="66"/>
      <c r="G86" s="66"/>
      <c r="H86" s="66"/>
      <c r="I86" s="66"/>
      <c r="J86" s="66"/>
      <c r="K86" s="66"/>
      <c r="L86" s="66"/>
      <c r="M86" s="66"/>
      <c r="N86" s="66"/>
      <c r="O86" s="66"/>
      <c r="P86" s="66"/>
      <c r="Q86" s="66"/>
      <c r="R86" s="66"/>
      <c r="S86" s="134" t="str">
        <f t="shared" si="27"/>
        <v>0</v>
      </c>
      <c r="T86" s="134" t="str">
        <f t="shared" si="27"/>
        <v>0</v>
      </c>
      <c r="U86" s="134" t="str">
        <f t="shared" si="27"/>
        <v>0</v>
      </c>
      <c r="V86" s="134" t="str">
        <f t="shared" si="27"/>
        <v>0</v>
      </c>
      <c r="W86" s="134" t="str">
        <f t="shared" si="27"/>
        <v>0</v>
      </c>
      <c r="X86" s="134" t="str">
        <f t="shared" si="27"/>
        <v>0</v>
      </c>
      <c r="Y86" s="134" t="str">
        <f t="shared" si="27"/>
        <v>0</v>
      </c>
      <c r="Z86" s="134" t="str">
        <f t="shared" si="27"/>
        <v>0</v>
      </c>
      <c r="AA86" s="134" t="str">
        <f t="shared" si="27"/>
        <v>0</v>
      </c>
      <c r="AB86" s="134" t="str">
        <f t="shared" si="27"/>
        <v>0</v>
      </c>
      <c r="AC86" s="134" t="str">
        <f t="shared" si="27"/>
        <v>0</v>
      </c>
      <c r="AD86" s="134" t="str">
        <f t="shared" si="27"/>
        <v>0</v>
      </c>
      <c r="AE86" s="119"/>
      <c r="AF86" s="119"/>
    </row>
    <row r="87" spans="1:32" s="36" customFormat="1" ht="15" x14ac:dyDescent="0.2">
      <c r="A87" s="11"/>
      <c r="B87" s="15"/>
      <c r="C87" s="128" t="s">
        <v>342</v>
      </c>
      <c r="D87" s="66">
        <v>0</v>
      </c>
      <c r="E87" s="66">
        <v>0</v>
      </c>
      <c r="F87" s="66">
        <v>0</v>
      </c>
      <c r="G87" s="66">
        <v>0</v>
      </c>
      <c r="H87" s="66">
        <v>0</v>
      </c>
      <c r="I87" s="66">
        <v>0</v>
      </c>
      <c r="J87" s="66">
        <v>0</v>
      </c>
      <c r="K87" s="66">
        <v>0</v>
      </c>
      <c r="L87" s="66">
        <v>0</v>
      </c>
      <c r="M87" s="66">
        <v>0</v>
      </c>
      <c r="N87" s="66">
        <v>0</v>
      </c>
      <c r="O87" s="66">
        <v>0</v>
      </c>
      <c r="P87" s="66">
        <v>0</v>
      </c>
      <c r="Q87" s="66">
        <v>0</v>
      </c>
      <c r="R87" s="66">
        <v>0</v>
      </c>
      <c r="S87" s="134" t="str">
        <f t="shared" si="27"/>
        <v>0</v>
      </c>
      <c r="T87" s="134" t="str">
        <f t="shared" si="27"/>
        <v>0</v>
      </c>
      <c r="U87" s="134" t="str">
        <f t="shared" si="27"/>
        <v>0</v>
      </c>
      <c r="V87" s="134" t="str">
        <f t="shared" si="27"/>
        <v>0</v>
      </c>
      <c r="W87" s="134" t="str">
        <f t="shared" si="27"/>
        <v>0</v>
      </c>
      <c r="X87" s="134" t="str">
        <f t="shared" si="27"/>
        <v>0</v>
      </c>
      <c r="Y87" s="134" t="str">
        <f t="shared" si="27"/>
        <v>0</v>
      </c>
      <c r="Z87" s="134" t="str">
        <f t="shared" si="27"/>
        <v>0</v>
      </c>
      <c r="AA87" s="134" t="str">
        <f t="shared" si="27"/>
        <v>0</v>
      </c>
      <c r="AB87" s="134" t="str">
        <f t="shared" si="27"/>
        <v>0</v>
      </c>
      <c r="AC87" s="134" t="str">
        <f t="shared" si="27"/>
        <v>0</v>
      </c>
      <c r="AD87" s="134" t="str">
        <f t="shared" si="27"/>
        <v>0</v>
      </c>
      <c r="AE87" s="119"/>
      <c r="AF87" s="119"/>
    </row>
    <row r="88" spans="1:32" s="36" customFormat="1" ht="15" x14ac:dyDescent="0.2">
      <c r="A88" s="11"/>
      <c r="B88" s="15"/>
      <c r="C88" s="128" t="s">
        <v>343</v>
      </c>
      <c r="D88" s="66">
        <v>0</v>
      </c>
      <c r="E88" s="66">
        <v>0</v>
      </c>
      <c r="F88" s="66">
        <v>0</v>
      </c>
      <c r="G88" s="66">
        <v>0</v>
      </c>
      <c r="H88" s="66">
        <v>0</v>
      </c>
      <c r="I88" s="66">
        <v>0</v>
      </c>
      <c r="J88" s="66">
        <v>0</v>
      </c>
      <c r="K88" s="66">
        <v>0</v>
      </c>
      <c r="L88" s="66">
        <v>0</v>
      </c>
      <c r="M88" s="66">
        <v>0</v>
      </c>
      <c r="N88" s="66">
        <v>0</v>
      </c>
      <c r="O88" s="66">
        <v>0</v>
      </c>
      <c r="P88" s="66">
        <v>0</v>
      </c>
      <c r="Q88" s="66">
        <v>0</v>
      </c>
      <c r="R88" s="66">
        <v>0</v>
      </c>
      <c r="S88" s="134" t="str">
        <f t="shared" si="27"/>
        <v>0</v>
      </c>
      <c r="T88" s="134" t="str">
        <f t="shared" si="27"/>
        <v>0</v>
      </c>
      <c r="U88" s="134" t="str">
        <f t="shared" si="27"/>
        <v>0</v>
      </c>
      <c r="V88" s="134" t="str">
        <f t="shared" si="27"/>
        <v>0</v>
      </c>
      <c r="W88" s="134" t="str">
        <f t="shared" si="27"/>
        <v>0</v>
      </c>
      <c r="X88" s="134" t="str">
        <f t="shared" si="27"/>
        <v>0</v>
      </c>
      <c r="Y88" s="134" t="str">
        <f t="shared" si="27"/>
        <v>0</v>
      </c>
      <c r="Z88" s="134" t="str">
        <f t="shared" si="27"/>
        <v>0</v>
      </c>
      <c r="AA88" s="134" t="str">
        <f t="shared" si="27"/>
        <v>0</v>
      </c>
      <c r="AB88" s="134" t="str">
        <f t="shared" si="27"/>
        <v>0</v>
      </c>
      <c r="AC88" s="134" t="str">
        <f t="shared" si="27"/>
        <v>0</v>
      </c>
      <c r="AD88" s="134" t="str">
        <f t="shared" si="27"/>
        <v>0</v>
      </c>
      <c r="AE88" s="119"/>
      <c r="AF88" s="119"/>
    </row>
    <row r="89" spans="1:32" s="36" customFormat="1" ht="15" x14ac:dyDescent="0.2">
      <c r="A89" s="11"/>
      <c r="B89" s="15"/>
      <c r="C89" s="128" t="s">
        <v>344</v>
      </c>
      <c r="D89" s="69">
        <f>SUM(D90:D91)</f>
        <v>0</v>
      </c>
      <c r="E89" s="69">
        <f t="shared" ref="E89:R89" si="28">SUM(E90:E91)</f>
        <v>0</v>
      </c>
      <c r="F89" s="69">
        <f t="shared" si="28"/>
        <v>0</v>
      </c>
      <c r="G89" s="69">
        <f t="shared" si="28"/>
        <v>0</v>
      </c>
      <c r="H89" s="69">
        <f t="shared" si="28"/>
        <v>0</v>
      </c>
      <c r="I89" s="69">
        <f t="shared" si="28"/>
        <v>0</v>
      </c>
      <c r="J89" s="69">
        <f t="shared" si="28"/>
        <v>0</v>
      </c>
      <c r="K89" s="69">
        <f t="shared" si="28"/>
        <v>0</v>
      </c>
      <c r="L89" s="69">
        <f t="shared" si="28"/>
        <v>0</v>
      </c>
      <c r="M89" s="69">
        <f t="shared" si="28"/>
        <v>0</v>
      </c>
      <c r="N89" s="69">
        <f t="shared" si="28"/>
        <v>0</v>
      </c>
      <c r="O89" s="69">
        <f t="shared" si="28"/>
        <v>0</v>
      </c>
      <c r="P89" s="69">
        <f t="shared" si="28"/>
        <v>0</v>
      </c>
      <c r="Q89" s="69">
        <f t="shared" si="28"/>
        <v>0</v>
      </c>
      <c r="R89" s="69">
        <f t="shared" si="28"/>
        <v>0</v>
      </c>
      <c r="S89" s="67" t="str">
        <f t="shared" si="27"/>
        <v>0</v>
      </c>
      <c r="T89" s="67" t="str">
        <f t="shared" si="27"/>
        <v>0</v>
      </c>
      <c r="U89" s="67" t="str">
        <f t="shared" si="27"/>
        <v>0</v>
      </c>
      <c r="V89" s="67" t="str">
        <f t="shared" si="27"/>
        <v>0</v>
      </c>
      <c r="W89" s="67" t="str">
        <f t="shared" si="27"/>
        <v>0</v>
      </c>
      <c r="X89" s="67" t="str">
        <f t="shared" si="27"/>
        <v>0</v>
      </c>
      <c r="Y89" s="67" t="str">
        <f t="shared" si="27"/>
        <v>0</v>
      </c>
      <c r="Z89" s="67" t="str">
        <f t="shared" si="27"/>
        <v>0</v>
      </c>
      <c r="AA89" s="67" t="str">
        <f t="shared" si="27"/>
        <v>0</v>
      </c>
      <c r="AB89" s="67" t="str">
        <f t="shared" si="27"/>
        <v>0</v>
      </c>
      <c r="AC89" s="67" t="str">
        <f t="shared" si="27"/>
        <v>0</v>
      </c>
      <c r="AD89" s="67" t="str">
        <f t="shared" si="27"/>
        <v>0</v>
      </c>
      <c r="AE89" s="137"/>
      <c r="AF89" s="137"/>
    </row>
    <row r="90" spans="1:32" s="36" customFormat="1" ht="15" x14ac:dyDescent="0.2">
      <c r="A90" s="11"/>
      <c r="B90" s="15"/>
      <c r="C90" s="128" t="s">
        <v>350</v>
      </c>
      <c r="D90" s="66"/>
      <c r="E90" s="66"/>
      <c r="F90" s="66"/>
      <c r="G90" s="66"/>
      <c r="H90" s="66"/>
      <c r="I90" s="66"/>
      <c r="J90" s="66"/>
      <c r="K90" s="66"/>
      <c r="L90" s="66"/>
      <c r="M90" s="66"/>
      <c r="N90" s="66"/>
      <c r="O90" s="66"/>
      <c r="P90" s="66"/>
      <c r="Q90" s="66"/>
      <c r="R90" s="66"/>
      <c r="S90" s="134" t="str">
        <f t="shared" si="27"/>
        <v>0</v>
      </c>
      <c r="T90" s="134" t="str">
        <f t="shared" si="27"/>
        <v>0</v>
      </c>
      <c r="U90" s="134" t="str">
        <f t="shared" si="27"/>
        <v>0</v>
      </c>
      <c r="V90" s="134" t="str">
        <f t="shared" si="27"/>
        <v>0</v>
      </c>
      <c r="W90" s="134" t="str">
        <f t="shared" si="27"/>
        <v>0</v>
      </c>
      <c r="X90" s="134" t="str">
        <f t="shared" si="27"/>
        <v>0</v>
      </c>
      <c r="Y90" s="134" t="str">
        <f t="shared" si="27"/>
        <v>0</v>
      </c>
      <c r="Z90" s="134" t="str">
        <f t="shared" si="27"/>
        <v>0</v>
      </c>
      <c r="AA90" s="134" t="str">
        <f t="shared" si="27"/>
        <v>0</v>
      </c>
      <c r="AB90" s="134" t="str">
        <f t="shared" si="27"/>
        <v>0</v>
      </c>
      <c r="AC90" s="134" t="str">
        <f t="shared" si="27"/>
        <v>0</v>
      </c>
      <c r="AD90" s="134" t="str">
        <f t="shared" si="27"/>
        <v>0</v>
      </c>
      <c r="AE90" s="119"/>
      <c r="AF90" s="119"/>
    </row>
    <row r="91" spans="1:32" s="36" customFormat="1" ht="15" x14ac:dyDescent="0.2">
      <c r="A91" s="11"/>
      <c r="B91" s="15"/>
      <c r="C91" s="128" t="s">
        <v>351</v>
      </c>
      <c r="D91" s="66"/>
      <c r="E91" s="66"/>
      <c r="F91" s="66"/>
      <c r="G91" s="66"/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6"/>
      <c r="S91" s="134" t="str">
        <f t="shared" si="27"/>
        <v>0</v>
      </c>
      <c r="T91" s="134" t="str">
        <f t="shared" si="27"/>
        <v>0</v>
      </c>
      <c r="U91" s="134" t="str">
        <f t="shared" si="27"/>
        <v>0</v>
      </c>
      <c r="V91" s="134" t="str">
        <f t="shared" si="27"/>
        <v>0</v>
      </c>
      <c r="W91" s="134" t="str">
        <f t="shared" si="27"/>
        <v>0</v>
      </c>
      <c r="X91" s="134" t="str">
        <f t="shared" si="27"/>
        <v>0</v>
      </c>
      <c r="Y91" s="134" t="str">
        <f t="shared" si="27"/>
        <v>0</v>
      </c>
      <c r="Z91" s="134" t="str">
        <f t="shared" si="27"/>
        <v>0</v>
      </c>
      <c r="AA91" s="134" t="str">
        <f t="shared" si="27"/>
        <v>0</v>
      </c>
      <c r="AB91" s="134" t="str">
        <f t="shared" si="27"/>
        <v>0</v>
      </c>
      <c r="AC91" s="134" t="str">
        <f t="shared" si="27"/>
        <v>0</v>
      </c>
      <c r="AD91" s="134" t="str">
        <f t="shared" si="27"/>
        <v>0</v>
      </c>
      <c r="AE91" s="119"/>
      <c r="AF91" s="119"/>
    </row>
    <row r="92" spans="1:32" s="36" customFormat="1" ht="15" x14ac:dyDescent="0.2">
      <c r="A92" s="11"/>
      <c r="B92" s="15"/>
      <c r="C92" s="128" t="s">
        <v>345</v>
      </c>
      <c r="D92" s="66">
        <v>0</v>
      </c>
      <c r="E92" s="66">
        <v>0</v>
      </c>
      <c r="F92" s="66">
        <v>0</v>
      </c>
      <c r="G92" s="66">
        <v>0</v>
      </c>
      <c r="H92" s="66">
        <v>0</v>
      </c>
      <c r="I92" s="66">
        <v>0</v>
      </c>
      <c r="J92" s="66">
        <v>0</v>
      </c>
      <c r="K92" s="66">
        <v>0</v>
      </c>
      <c r="L92" s="66">
        <v>0</v>
      </c>
      <c r="M92" s="66">
        <v>0</v>
      </c>
      <c r="N92" s="66">
        <v>0</v>
      </c>
      <c r="O92" s="66">
        <v>0</v>
      </c>
      <c r="P92" s="66">
        <v>0</v>
      </c>
      <c r="Q92" s="66">
        <v>0</v>
      </c>
      <c r="R92" s="66">
        <v>0</v>
      </c>
      <c r="S92" s="134" t="str">
        <f t="shared" si="27"/>
        <v>0</v>
      </c>
      <c r="T92" s="134" t="str">
        <f t="shared" si="27"/>
        <v>0</v>
      </c>
      <c r="U92" s="134" t="str">
        <f t="shared" si="27"/>
        <v>0</v>
      </c>
      <c r="V92" s="134" t="str">
        <f t="shared" si="27"/>
        <v>0</v>
      </c>
      <c r="W92" s="134" t="str">
        <f t="shared" si="27"/>
        <v>0</v>
      </c>
      <c r="X92" s="134" t="str">
        <f t="shared" si="27"/>
        <v>0</v>
      </c>
      <c r="Y92" s="134" t="str">
        <f t="shared" si="27"/>
        <v>0</v>
      </c>
      <c r="Z92" s="134" t="str">
        <f t="shared" si="27"/>
        <v>0</v>
      </c>
      <c r="AA92" s="134" t="str">
        <f t="shared" si="27"/>
        <v>0</v>
      </c>
      <c r="AB92" s="134" t="str">
        <f t="shared" si="27"/>
        <v>0</v>
      </c>
      <c r="AC92" s="134" t="str">
        <f t="shared" si="27"/>
        <v>0</v>
      </c>
      <c r="AD92" s="134" t="str">
        <f t="shared" si="27"/>
        <v>0</v>
      </c>
      <c r="AE92" s="119"/>
      <c r="AF92" s="119"/>
    </row>
    <row r="93" spans="1:32" s="36" customFormat="1" ht="15" x14ac:dyDescent="0.2">
      <c r="A93" s="11" t="s">
        <v>2</v>
      </c>
      <c r="B93" s="18" t="s">
        <v>120</v>
      </c>
      <c r="C93" s="128" t="s">
        <v>346</v>
      </c>
      <c r="D93" s="66">
        <v>0</v>
      </c>
      <c r="E93" s="66">
        <v>0</v>
      </c>
      <c r="F93" s="66">
        <v>0</v>
      </c>
      <c r="G93" s="66">
        <v>0</v>
      </c>
      <c r="H93" s="66">
        <v>0</v>
      </c>
      <c r="I93" s="66">
        <v>0</v>
      </c>
      <c r="J93" s="66">
        <v>0</v>
      </c>
      <c r="K93" s="66">
        <v>0</v>
      </c>
      <c r="L93" s="66">
        <v>0</v>
      </c>
      <c r="M93" s="66">
        <v>0</v>
      </c>
      <c r="N93" s="66">
        <v>0</v>
      </c>
      <c r="O93" s="66">
        <v>0</v>
      </c>
      <c r="P93" s="66">
        <v>0</v>
      </c>
      <c r="Q93" s="66">
        <v>0</v>
      </c>
      <c r="R93" s="66">
        <v>0</v>
      </c>
      <c r="S93" s="134" t="str">
        <f t="shared" ref="S93:S107" si="29">IF(F93=0,"0",G93/F93-1)</f>
        <v>0</v>
      </c>
      <c r="T93" s="134" t="str">
        <f t="shared" ref="T93:T107" si="30">IF(G93=0,"0",H93/G93-1)</f>
        <v>0</v>
      </c>
      <c r="U93" s="134" t="str">
        <f t="shared" ref="U93:U107" si="31">IF(H93=0,"0",I93/H93-1)</f>
        <v>0</v>
      </c>
      <c r="V93" s="134" t="str">
        <f t="shared" ref="V93:V107" si="32">IF(I93=0,"0",J93/I93-1)</f>
        <v>0</v>
      </c>
      <c r="W93" s="134" t="str">
        <f t="shared" ref="W93:W107" si="33">IF(J93=0,"0",K93/J93-1)</f>
        <v>0</v>
      </c>
      <c r="X93" s="134" t="str">
        <f t="shared" ref="X93:X107" si="34">IF(K93=0,"0",L93/K93-1)</f>
        <v>0</v>
      </c>
      <c r="Y93" s="134" t="str">
        <f t="shared" ref="Y93:Y107" si="35">IF(L93=0,"0",M93/L93-1)</f>
        <v>0</v>
      </c>
      <c r="Z93" s="134" t="str">
        <f t="shared" ref="Z93:Z107" si="36">IF(M93=0,"0",N93/M93-1)</f>
        <v>0</v>
      </c>
      <c r="AA93" s="134" t="str">
        <f t="shared" ref="AA93:AA107" si="37">IF(N93=0,"0",O93/N93-1)</f>
        <v>0</v>
      </c>
      <c r="AB93" s="134" t="str">
        <f t="shared" ref="AB93:AB107" si="38">IF(O93=0,"0",P93/O93-1)</f>
        <v>0</v>
      </c>
      <c r="AC93" s="134" t="str">
        <f t="shared" ref="AC93:AC107" si="39">IF(P93=0,"0",Q93/P93-1)</f>
        <v>0</v>
      </c>
      <c r="AD93" s="134" t="str">
        <f t="shared" ref="AD93:AD107" si="40">IF(Q93=0,"0",R93/Q93-1)</f>
        <v>0</v>
      </c>
      <c r="AE93" s="119"/>
      <c r="AF93" s="119"/>
    </row>
    <row r="94" spans="1:32" s="36" customFormat="1" ht="15" x14ac:dyDescent="0.2">
      <c r="A94" s="11" t="s">
        <v>2</v>
      </c>
      <c r="B94" s="18" t="s">
        <v>121</v>
      </c>
      <c r="C94" s="128" t="s">
        <v>347</v>
      </c>
      <c r="D94" s="66">
        <v>0</v>
      </c>
      <c r="E94" s="66">
        <v>0</v>
      </c>
      <c r="F94" s="66">
        <v>0</v>
      </c>
      <c r="G94" s="66">
        <v>0</v>
      </c>
      <c r="H94" s="66">
        <v>0</v>
      </c>
      <c r="I94" s="66">
        <v>0</v>
      </c>
      <c r="J94" s="66">
        <v>0</v>
      </c>
      <c r="K94" s="66">
        <v>0</v>
      </c>
      <c r="L94" s="66">
        <v>0</v>
      </c>
      <c r="M94" s="66">
        <v>0</v>
      </c>
      <c r="N94" s="66">
        <v>0</v>
      </c>
      <c r="O94" s="66">
        <v>0</v>
      </c>
      <c r="P94" s="66">
        <v>0</v>
      </c>
      <c r="Q94" s="66">
        <v>0</v>
      </c>
      <c r="R94" s="66">
        <v>0</v>
      </c>
      <c r="S94" s="134" t="str">
        <f t="shared" si="29"/>
        <v>0</v>
      </c>
      <c r="T94" s="134" t="str">
        <f t="shared" si="30"/>
        <v>0</v>
      </c>
      <c r="U94" s="134" t="str">
        <f t="shared" si="31"/>
        <v>0</v>
      </c>
      <c r="V94" s="134" t="str">
        <f t="shared" si="32"/>
        <v>0</v>
      </c>
      <c r="W94" s="134" t="str">
        <f t="shared" si="33"/>
        <v>0</v>
      </c>
      <c r="X94" s="134" t="str">
        <f t="shared" si="34"/>
        <v>0</v>
      </c>
      <c r="Y94" s="134" t="str">
        <f t="shared" si="35"/>
        <v>0</v>
      </c>
      <c r="Z94" s="134" t="str">
        <f t="shared" si="36"/>
        <v>0</v>
      </c>
      <c r="AA94" s="134" t="str">
        <f t="shared" si="37"/>
        <v>0</v>
      </c>
      <c r="AB94" s="134" t="str">
        <f t="shared" si="38"/>
        <v>0</v>
      </c>
      <c r="AC94" s="134" t="str">
        <f t="shared" si="39"/>
        <v>0</v>
      </c>
      <c r="AD94" s="134" t="str">
        <f t="shared" si="40"/>
        <v>0</v>
      </c>
      <c r="AE94" s="119"/>
      <c r="AF94" s="119"/>
    </row>
    <row r="95" spans="1:32" s="36" customFormat="1" ht="15" x14ac:dyDescent="0.2">
      <c r="A95" s="11" t="s">
        <v>2</v>
      </c>
      <c r="B95" s="18" t="s">
        <v>122</v>
      </c>
      <c r="C95" s="123" t="s">
        <v>123</v>
      </c>
      <c r="D95" s="66">
        <v>0</v>
      </c>
      <c r="E95" s="66">
        <v>0</v>
      </c>
      <c r="F95" s="66">
        <v>0</v>
      </c>
      <c r="G95" s="66">
        <v>0</v>
      </c>
      <c r="H95" s="66">
        <v>0</v>
      </c>
      <c r="I95" s="66">
        <v>0</v>
      </c>
      <c r="J95" s="66">
        <v>0</v>
      </c>
      <c r="K95" s="66">
        <v>0</v>
      </c>
      <c r="L95" s="66">
        <v>0</v>
      </c>
      <c r="M95" s="66">
        <v>0</v>
      </c>
      <c r="N95" s="66">
        <v>0</v>
      </c>
      <c r="O95" s="66">
        <v>0</v>
      </c>
      <c r="P95" s="66">
        <v>0</v>
      </c>
      <c r="Q95" s="66">
        <v>0</v>
      </c>
      <c r="R95" s="66">
        <v>0</v>
      </c>
      <c r="S95" s="134" t="str">
        <f t="shared" si="29"/>
        <v>0</v>
      </c>
      <c r="T95" s="134" t="str">
        <f t="shared" si="30"/>
        <v>0</v>
      </c>
      <c r="U95" s="134" t="str">
        <f t="shared" si="31"/>
        <v>0</v>
      </c>
      <c r="V95" s="134" t="str">
        <f t="shared" si="32"/>
        <v>0</v>
      </c>
      <c r="W95" s="134" t="str">
        <f t="shared" si="33"/>
        <v>0</v>
      </c>
      <c r="X95" s="134" t="str">
        <f t="shared" si="34"/>
        <v>0</v>
      </c>
      <c r="Y95" s="134" t="str">
        <f t="shared" si="35"/>
        <v>0</v>
      </c>
      <c r="Z95" s="134" t="str">
        <f t="shared" si="36"/>
        <v>0</v>
      </c>
      <c r="AA95" s="134" t="str">
        <f t="shared" si="37"/>
        <v>0</v>
      </c>
      <c r="AB95" s="134" t="str">
        <f t="shared" si="38"/>
        <v>0</v>
      </c>
      <c r="AC95" s="134" t="str">
        <f t="shared" si="39"/>
        <v>0</v>
      </c>
      <c r="AD95" s="134" t="str">
        <f t="shared" si="40"/>
        <v>0</v>
      </c>
      <c r="AE95" s="119"/>
      <c r="AF95" s="119"/>
    </row>
    <row r="96" spans="1:32" s="35" customFormat="1" ht="15.75" x14ac:dyDescent="0.2">
      <c r="A96" s="11" t="s">
        <v>2</v>
      </c>
      <c r="B96" s="12" t="s">
        <v>124</v>
      </c>
      <c r="C96" s="125" t="s">
        <v>125</v>
      </c>
      <c r="D96" s="71">
        <f t="shared" ref="D96:R96" si="41">+D97+D102+D136</f>
        <v>0</v>
      </c>
      <c r="E96" s="71">
        <f t="shared" si="41"/>
        <v>0</v>
      </c>
      <c r="F96" s="71">
        <f t="shared" si="41"/>
        <v>0</v>
      </c>
      <c r="G96" s="71">
        <f t="shared" si="41"/>
        <v>0</v>
      </c>
      <c r="H96" s="71">
        <f t="shared" si="41"/>
        <v>0</v>
      </c>
      <c r="I96" s="71">
        <f t="shared" si="41"/>
        <v>0</v>
      </c>
      <c r="J96" s="71">
        <f t="shared" si="41"/>
        <v>0</v>
      </c>
      <c r="K96" s="71">
        <f t="shared" si="41"/>
        <v>0</v>
      </c>
      <c r="L96" s="71">
        <f t="shared" si="41"/>
        <v>0</v>
      </c>
      <c r="M96" s="71">
        <f t="shared" si="41"/>
        <v>0</v>
      </c>
      <c r="N96" s="71">
        <f t="shared" si="41"/>
        <v>0</v>
      </c>
      <c r="O96" s="71">
        <f t="shared" si="41"/>
        <v>0</v>
      </c>
      <c r="P96" s="71">
        <f t="shared" si="41"/>
        <v>0</v>
      </c>
      <c r="Q96" s="71">
        <f t="shared" si="41"/>
        <v>0</v>
      </c>
      <c r="R96" s="71">
        <f t="shared" si="41"/>
        <v>0</v>
      </c>
      <c r="S96" s="64" t="str">
        <f t="shared" si="29"/>
        <v>0</v>
      </c>
      <c r="T96" s="65" t="str">
        <f t="shared" si="30"/>
        <v>0</v>
      </c>
      <c r="U96" s="64" t="str">
        <f t="shared" si="31"/>
        <v>0</v>
      </c>
      <c r="V96" s="64" t="str">
        <f t="shared" si="32"/>
        <v>0</v>
      </c>
      <c r="W96" s="64" t="str">
        <f t="shared" si="33"/>
        <v>0</v>
      </c>
      <c r="X96" s="64" t="str">
        <f t="shared" si="34"/>
        <v>0</v>
      </c>
      <c r="Y96" s="64" t="str">
        <f t="shared" si="35"/>
        <v>0</v>
      </c>
      <c r="Z96" s="64" t="str">
        <f t="shared" si="36"/>
        <v>0</v>
      </c>
      <c r="AA96" s="64" t="str">
        <f t="shared" si="37"/>
        <v>0</v>
      </c>
      <c r="AB96" s="64" t="str">
        <f t="shared" si="38"/>
        <v>0</v>
      </c>
      <c r="AC96" s="64" t="str">
        <f t="shared" si="39"/>
        <v>0</v>
      </c>
      <c r="AD96" s="64" t="str">
        <f t="shared" si="40"/>
        <v>0</v>
      </c>
      <c r="AE96" s="137"/>
      <c r="AF96" s="137"/>
    </row>
    <row r="97" spans="1:32" s="35" customFormat="1" ht="15" x14ac:dyDescent="0.2">
      <c r="A97" s="11" t="s">
        <v>2</v>
      </c>
      <c r="B97" s="17" t="s">
        <v>126</v>
      </c>
      <c r="C97" s="123" t="s">
        <v>127</v>
      </c>
      <c r="D97" s="72">
        <f t="shared" ref="D97:R97" si="42">D98</f>
        <v>0</v>
      </c>
      <c r="E97" s="72">
        <f t="shared" si="42"/>
        <v>0</v>
      </c>
      <c r="F97" s="72">
        <f t="shared" si="42"/>
        <v>0</v>
      </c>
      <c r="G97" s="72">
        <f t="shared" si="42"/>
        <v>0</v>
      </c>
      <c r="H97" s="72">
        <f t="shared" si="42"/>
        <v>0</v>
      </c>
      <c r="I97" s="72">
        <f t="shared" si="42"/>
        <v>0</v>
      </c>
      <c r="J97" s="72">
        <f t="shared" si="42"/>
        <v>0</v>
      </c>
      <c r="K97" s="72">
        <f t="shared" si="42"/>
        <v>0</v>
      </c>
      <c r="L97" s="72">
        <f t="shared" si="42"/>
        <v>0</v>
      </c>
      <c r="M97" s="72">
        <f t="shared" si="42"/>
        <v>0</v>
      </c>
      <c r="N97" s="72">
        <f t="shared" si="42"/>
        <v>0</v>
      </c>
      <c r="O97" s="72">
        <f t="shared" si="42"/>
        <v>0</v>
      </c>
      <c r="P97" s="72">
        <f t="shared" si="42"/>
        <v>0</v>
      </c>
      <c r="Q97" s="72">
        <f t="shared" si="42"/>
        <v>0</v>
      </c>
      <c r="R97" s="72">
        <f t="shared" si="42"/>
        <v>0</v>
      </c>
      <c r="S97" s="67" t="str">
        <f t="shared" si="29"/>
        <v>0</v>
      </c>
      <c r="T97" s="68" t="str">
        <f t="shared" si="30"/>
        <v>0</v>
      </c>
      <c r="U97" s="67" t="str">
        <f t="shared" si="31"/>
        <v>0</v>
      </c>
      <c r="V97" s="67" t="str">
        <f t="shared" si="32"/>
        <v>0</v>
      </c>
      <c r="W97" s="67" t="str">
        <f t="shared" si="33"/>
        <v>0</v>
      </c>
      <c r="X97" s="67" t="str">
        <f t="shared" si="34"/>
        <v>0</v>
      </c>
      <c r="Y97" s="67" t="str">
        <f t="shared" si="35"/>
        <v>0</v>
      </c>
      <c r="Z97" s="67" t="str">
        <f t="shared" si="36"/>
        <v>0</v>
      </c>
      <c r="AA97" s="67" t="str">
        <f t="shared" si="37"/>
        <v>0</v>
      </c>
      <c r="AB97" s="67" t="str">
        <f t="shared" si="38"/>
        <v>0</v>
      </c>
      <c r="AC97" s="67" t="str">
        <f t="shared" si="39"/>
        <v>0</v>
      </c>
      <c r="AD97" s="67" t="str">
        <f t="shared" si="40"/>
        <v>0</v>
      </c>
      <c r="AE97" s="137"/>
      <c r="AF97" s="137"/>
    </row>
    <row r="98" spans="1:32" s="36" customFormat="1" ht="15" x14ac:dyDescent="0.2">
      <c r="A98" s="11"/>
      <c r="B98" s="15" t="s">
        <v>128</v>
      </c>
      <c r="C98" s="128" t="s">
        <v>129</v>
      </c>
      <c r="D98" s="66">
        <f t="shared" ref="D98:R98" si="43">SUM(D99:D101)</f>
        <v>0</v>
      </c>
      <c r="E98" s="66">
        <f t="shared" si="43"/>
        <v>0</v>
      </c>
      <c r="F98" s="66">
        <f t="shared" si="43"/>
        <v>0</v>
      </c>
      <c r="G98" s="66">
        <f t="shared" si="43"/>
        <v>0</v>
      </c>
      <c r="H98" s="66">
        <f t="shared" si="43"/>
        <v>0</v>
      </c>
      <c r="I98" s="66">
        <f t="shared" si="43"/>
        <v>0</v>
      </c>
      <c r="J98" s="66">
        <f t="shared" si="43"/>
        <v>0</v>
      </c>
      <c r="K98" s="66">
        <f t="shared" si="43"/>
        <v>0</v>
      </c>
      <c r="L98" s="66">
        <f t="shared" si="43"/>
        <v>0</v>
      </c>
      <c r="M98" s="66">
        <f t="shared" si="43"/>
        <v>0</v>
      </c>
      <c r="N98" s="66">
        <f t="shared" si="43"/>
        <v>0</v>
      </c>
      <c r="O98" s="66">
        <f t="shared" si="43"/>
        <v>0</v>
      </c>
      <c r="P98" s="66">
        <f t="shared" si="43"/>
        <v>0</v>
      </c>
      <c r="Q98" s="66">
        <f t="shared" si="43"/>
        <v>0</v>
      </c>
      <c r="R98" s="66">
        <f t="shared" si="43"/>
        <v>0</v>
      </c>
      <c r="S98" s="134" t="str">
        <f t="shared" si="29"/>
        <v>0</v>
      </c>
      <c r="T98" s="134" t="str">
        <f t="shared" si="30"/>
        <v>0</v>
      </c>
      <c r="U98" s="134" t="str">
        <f t="shared" si="31"/>
        <v>0</v>
      </c>
      <c r="V98" s="134" t="str">
        <f t="shared" si="32"/>
        <v>0</v>
      </c>
      <c r="W98" s="134" t="str">
        <f t="shared" si="33"/>
        <v>0</v>
      </c>
      <c r="X98" s="134" t="str">
        <f t="shared" si="34"/>
        <v>0</v>
      </c>
      <c r="Y98" s="134" t="str">
        <f t="shared" si="35"/>
        <v>0</v>
      </c>
      <c r="Z98" s="134" t="str">
        <f t="shared" si="36"/>
        <v>0</v>
      </c>
      <c r="AA98" s="134" t="str">
        <f t="shared" si="37"/>
        <v>0</v>
      </c>
      <c r="AB98" s="134" t="str">
        <f t="shared" si="38"/>
        <v>0</v>
      </c>
      <c r="AC98" s="134" t="str">
        <f t="shared" si="39"/>
        <v>0</v>
      </c>
      <c r="AD98" s="134" t="str">
        <f t="shared" si="40"/>
        <v>0</v>
      </c>
      <c r="AE98" s="119"/>
      <c r="AF98" s="119"/>
    </row>
    <row r="99" spans="1:32" s="36" customFormat="1" ht="15" x14ac:dyDescent="0.2">
      <c r="A99" s="11"/>
      <c r="B99" s="15"/>
      <c r="C99" s="128" t="s">
        <v>357</v>
      </c>
      <c r="D99" s="66"/>
      <c r="E99" s="66"/>
      <c r="F99" s="66"/>
      <c r="G99" s="66"/>
      <c r="H99" s="66"/>
      <c r="I99" s="66"/>
      <c r="J99" s="66"/>
      <c r="K99" s="66"/>
      <c r="L99" s="66"/>
      <c r="M99" s="66"/>
      <c r="N99" s="66"/>
      <c r="O99" s="66"/>
      <c r="P99" s="66"/>
      <c r="Q99" s="66"/>
      <c r="R99" s="66"/>
      <c r="S99" s="134" t="str">
        <f t="shared" ref="S99:AD101" si="44">IF(F99=0,"0",G99/F99-1)</f>
        <v>0</v>
      </c>
      <c r="T99" s="134" t="str">
        <f t="shared" si="44"/>
        <v>0</v>
      </c>
      <c r="U99" s="134" t="str">
        <f t="shared" si="44"/>
        <v>0</v>
      </c>
      <c r="V99" s="134" t="str">
        <f t="shared" si="44"/>
        <v>0</v>
      </c>
      <c r="W99" s="134" t="str">
        <f t="shared" si="44"/>
        <v>0</v>
      </c>
      <c r="X99" s="134" t="str">
        <f t="shared" si="44"/>
        <v>0</v>
      </c>
      <c r="Y99" s="134" t="str">
        <f t="shared" si="44"/>
        <v>0</v>
      </c>
      <c r="Z99" s="134" t="str">
        <f t="shared" si="44"/>
        <v>0</v>
      </c>
      <c r="AA99" s="134" t="str">
        <f t="shared" si="44"/>
        <v>0</v>
      </c>
      <c r="AB99" s="134" t="str">
        <f t="shared" si="44"/>
        <v>0</v>
      </c>
      <c r="AC99" s="134" t="str">
        <f t="shared" si="44"/>
        <v>0</v>
      </c>
      <c r="AD99" s="134" t="str">
        <f t="shared" si="44"/>
        <v>0</v>
      </c>
      <c r="AE99" s="119"/>
      <c r="AF99" s="119"/>
    </row>
    <row r="100" spans="1:32" s="36" customFormat="1" ht="15" x14ac:dyDescent="0.2">
      <c r="A100" s="11"/>
      <c r="B100" s="15"/>
      <c r="C100" s="128" t="s">
        <v>358</v>
      </c>
      <c r="D100" s="66"/>
      <c r="E100" s="66"/>
      <c r="F100" s="66"/>
      <c r="G100" s="66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134" t="str">
        <f t="shared" si="44"/>
        <v>0</v>
      </c>
      <c r="T100" s="134" t="str">
        <f t="shared" si="44"/>
        <v>0</v>
      </c>
      <c r="U100" s="134" t="str">
        <f t="shared" si="44"/>
        <v>0</v>
      </c>
      <c r="V100" s="134" t="str">
        <f t="shared" si="44"/>
        <v>0</v>
      </c>
      <c r="W100" s="134" t="str">
        <f t="shared" si="44"/>
        <v>0</v>
      </c>
      <c r="X100" s="134" t="str">
        <f t="shared" si="44"/>
        <v>0</v>
      </c>
      <c r="Y100" s="134" t="str">
        <f t="shared" si="44"/>
        <v>0</v>
      </c>
      <c r="Z100" s="134" t="str">
        <f t="shared" si="44"/>
        <v>0</v>
      </c>
      <c r="AA100" s="134" t="str">
        <f t="shared" si="44"/>
        <v>0</v>
      </c>
      <c r="AB100" s="134" t="str">
        <f t="shared" si="44"/>
        <v>0</v>
      </c>
      <c r="AC100" s="134" t="str">
        <f t="shared" si="44"/>
        <v>0</v>
      </c>
      <c r="AD100" s="134" t="str">
        <f t="shared" si="44"/>
        <v>0</v>
      </c>
      <c r="AE100" s="119"/>
      <c r="AF100" s="119"/>
    </row>
    <row r="101" spans="1:32" s="36" customFormat="1" ht="15" x14ac:dyDescent="0.2">
      <c r="A101" s="11"/>
      <c r="B101" s="15"/>
      <c r="C101" s="128" t="s">
        <v>359</v>
      </c>
      <c r="D101" s="66"/>
      <c r="E101" s="66"/>
      <c r="F101" s="66"/>
      <c r="G101" s="66"/>
      <c r="H101" s="66"/>
      <c r="I101" s="66"/>
      <c r="J101" s="66"/>
      <c r="K101" s="66"/>
      <c r="L101" s="66"/>
      <c r="M101" s="66"/>
      <c r="N101" s="66"/>
      <c r="O101" s="66"/>
      <c r="P101" s="66"/>
      <c r="Q101" s="66"/>
      <c r="R101" s="66"/>
      <c r="S101" s="134" t="str">
        <f t="shared" si="44"/>
        <v>0</v>
      </c>
      <c r="T101" s="134" t="str">
        <f t="shared" si="44"/>
        <v>0</v>
      </c>
      <c r="U101" s="134" t="str">
        <f t="shared" si="44"/>
        <v>0</v>
      </c>
      <c r="V101" s="134" t="str">
        <f t="shared" si="44"/>
        <v>0</v>
      </c>
      <c r="W101" s="134" t="str">
        <f t="shared" si="44"/>
        <v>0</v>
      </c>
      <c r="X101" s="134" t="str">
        <f t="shared" si="44"/>
        <v>0</v>
      </c>
      <c r="Y101" s="134" t="str">
        <f t="shared" si="44"/>
        <v>0</v>
      </c>
      <c r="Z101" s="134" t="str">
        <f t="shared" si="44"/>
        <v>0</v>
      </c>
      <c r="AA101" s="134" t="str">
        <f t="shared" si="44"/>
        <v>0</v>
      </c>
      <c r="AB101" s="134" t="str">
        <f t="shared" si="44"/>
        <v>0</v>
      </c>
      <c r="AC101" s="134" t="str">
        <f t="shared" si="44"/>
        <v>0</v>
      </c>
      <c r="AD101" s="134" t="str">
        <f t="shared" si="44"/>
        <v>0</v>
      </c>
      <c r="AE101" s="119"/>
      <c r="AF101" s="119"/>
    </row>
    <row r="102" spans="1:32" s="36" customFormat="1" ht="15" x14ac:dyDescent="0.2">
      <c r="A102" s="11" t="s">
        <v>2</v>
      </c>
      <c r="B102" s="12" t="s">
        <v>130</v>
      </c>
      <c r="C102" s="123" t="s">
        <v>131</v>
      </c>
      <c r="D102" s="73">
        <f t="shared" ref="D102:R102" si="45">+D103+D108+D118+D119+D120+D121+D122+D123+D124+D125+D128+D129+D130+D131+D132+D133+D134+D135</f>
        <v>0</v>
      </c>
      <c r="E102" s="73">
        <f t="shared" si="45"/>
        <v>0</v>
      </c>
      <c r="F102" s="73">
        <f t="shared" si="45"/>
        <v>0</v>
      </c>
      <c r="G102" s="73">
        <f t="shared" si="45"/>
        <v>0</v>
      </c>
      <c r="H102" s="73">
        <f t="shared" si="45"/>
        <v>0</v>
      </c>
      <c r="I102" s="73">
        <f t="shared" si="45"/>
        <v>0</v>
      </c>
      <c r="J102" s="73">
        <f t="shared" si="45"/>
        <v>0</v>
      </c>
      <c r="K102" s="73">
        <f t="shared" si="45"/>
        <v>0</v>
      </c>
      <c r="L102" s="73">
        <f t="shared" si="45"/>
        <v>0</v>
      </c>
      <c r="M102" s="73">
        <f t="shared" si="45"/>
        <v>0</v>
      </c>
      <c r="N102" s="73">
        <f t="shared" si="45"/>
        <v>0</v>
      </c>
      <c r="O102" s="73">
        <f t="shared" si="45"/>
        <v>0</v>
      </c>
      <c r="P102" s="73">
        <f t="shared" si="45"/>
        <v>0</v>
      </c>
      <c r="Q102" s="73">
        <f t="shared" si="45"/>
        <v>0</v>
      </c>
      <c r="R102" s="73">
        <f t="shared" si="45"/>
        <v>0</v>
      </c>
      <c r="S102" s="67" t="str">
        <f t="shared" si="29"/>
        <v>0</v>
      </c>
      <c r="T102" s="67" t="str">
        <f t="shared" si="30"/>
        <v>0</v>
      </c>
      <c r="U102" s="67" t="str">
        <f t="shared" si="31"/>
        <v>0</v>
      </c>
      <c r="V102" s="67" t="str">
        <f t="shared" si="32"/>
        <v>0</v>
      </c>
      <c r="W102" s="67" t="str">
        <f t="shared" si="33"/>
        <v>0</v>
      </c>
      <c r="X102" s="67" t="str">
        <f t="shared" si="34"/>
        <v>0</v>
      </c>
      <c r="Y102" s="67" t="str">
        <f t="shared" si="35"/>
        <v>0</v>
      </c>
      <c r="Z102" s="67" t="str">
        <f t="shared" si="36"/>
        <v>0</v>
      </c>
      <c r="AA102" s="67" t="str">
        <f t="shared" si="37"/>
        <v>0</v>
      </c>
      <c r="AB102" s="67" t="str">
        <f t="shared" si="38"/>
        <v>0</v>
      </c>
      <c r="AC102" s="67" t="str">
        <f t="shared" si="39"/>
        <v>0</v>
      </c>
      <c r="AD102" s="67" t="str">
        <f t="shared" si="40"/>
        <v>0</v>
      </c>
      <c r="AE102" s="137"/>
      <c r="AF102" s="137"/>
    </row>
    <row r="103" spans="1:32" s="36" customFormat="1" ht="15" x14ac:dyDescent="0.2">
      <c r="A103" s="11"/>
      <c r="B103" s="11" t="s">
        <v>132</v>
      </c>
      <c r="C103" s="128" t="s">
        <v>133</v>
      </c>
      <c r="D103" s="69">
        <f t="shared" ref="D103:R103" si="46">SUM(D104:D107)</f>
        <v>0</v>
      </c>
      <c r="E103" s="69">
        <f t="shared" si="46"/>
        <v>0</v>
      </c>
      <c r="F103" s="69">
        <f t="shared" si="46"/>
        <v>0</v>
      </c>
      <c r="G103" s="69">
        <f t="shared" si="46"/>
        <v>0</v>
      </c>
      <c r="H103" s="69">
        <f t="shared" si="46"/>
        <v>0</v>
      </c>
      <c r="I103" s="69">
        <f t="shared" si="46"/>
        <v>0</v>
      </c>
      <c r="J103" s="69">
        <f t="shared" si="46"/>
        <v>0</v>
      </c>
      <c r="K103" s="69">
        <f t="shared" si="46"/>
        <v>0</v>
      </c>
      <c r="L103" s="69">
        <f t="shared" si="46"/>
        <v>0</v>
      </c>
      <c r="M103" s="69">
        <f t="shared" si="46"/>
        <v>0</v>
      </c>
      <c r="N103" s="69">
        <f t="shared" si="46"/>
        <v>0</v>
      </c>
      <c r="O103" s="69">
        <f t="shared" si="46"/>
        <v>0</v>
      </c>
      <c r="P103" s="69">
        <f t="shared" si="46"/>
        <v>0</v>
      </c>
      <c r="Q103" s="69">
        <f t="shared" si="46"/>
        <v>0</v>
      </c>
      <c r="R103" s="69">
        <f t="shared" si="46"/>
        <v>0</v>
      </c>
      <c r="S103" s="67" t="str">
        <f t="shared" si="29"/>
        <v>0</v>
      </c>
      <c r="T103" s="67" t="str">
        <f t="shared" si="30"/>
        <v>0</v>
      </c>
      <c r="U103" s="67" t="str">
        <f t="shared" si="31"/>
        <v>0</v>
      </c>
      <c r="V103" s="67" t="str">
        <f t="shared" si="32"/>
        <v>0</v>
      </c>
      <c r="W103" s="67" t="str">
        <f t="shared" si="33"/>
        <v>0</v>
      </c>
      <c r="X103" s="67" t="str">
        <f t="shared" si="34"/>
        <v>0</v>
      </c>
      <c r="Y103" s="67" t="str">
        <f t="shared" si="35"/>
        <v>0</v>
      </c>
      <c r="Z103" s="67" t="str">
        <f t="shared" si="36"/>
        <v>0</v>
      </c>
      <c r="AA103" s="67" t="str">
        <f t="shared" si="37"/>
        <v>0</v>
      </c>
      <c r="AB103" s="67" t="str">
        <f t="shared" si="38"/>
        <v>0</v>
      </c>
      <c r="AC103" s="67" t="str">
        <f t="shared" si="39"/>
        <v>0</v>
      </c>
      <c r="AD103" s="67" t="str">
        <f t="shared" si="40"/>
        <v>0</v>
      </c>
      <c r="AE103" s="137"/>
      <c r="AF103" s="137"/>
    </row>
    <row r="104" spans="1:32" s="36" customFormat="1" ht="15" x14ac:dyDescent="0.2">
      <c r="A104" s="11"/>
      <c r="B104" s="15"/>
      <c r="C104" s="129" t="s">
        <v>134</v>
      </c>
      <c r="D104" s="66"/>
      <c r="E104" s="66"/>
      <c r="F104" s="66"/>
      <c r="G104" s="66"/>
      <c r="H104" s="66"/>
      <c r="I104" s="66"/>
      <c r="J104" s="66"/>
      <c r="K104" s="66"/>
      <c r="L104" s="66"/>
      <c r="M104" s="66"/>
      <c r="N104" s="66"/>
      <c r="O104" s="66"/>
      <c r="P104" s="66"/>
      <c r="Q104" s="66"/>
      <c r="R104" s="66"/>
      <c r="S104" s="134" t="str">
        <f t="shared" si="29"/>
        <v>0</v>
      </c>
      <c r="T104" s="135" t="str">
        <f t="shared" si="30"/>
        <v>0</v>
      </c>
      <c r="U104" s="134" t="str">
        <f t="shared" si="31"/>
        <v>0</v>
      </c>
      <c r="V104" s="134" t="str">
        <f t="shared" si="32"/>
        <v>0</v>
      </c>
      <c r="W104" s="134" t="str">
        <f t="shared" si="33"/>
        <v>0</v>
      </c>
      <c r="X104" s="134" t="str">
        <f t="shared" si="34"/>
        <v>0</v>
      </c>
      <c r="Y104" s="134" t="str">
        <f t="shared" si="35"/>
        <v>0</v>
      </c>
      <c r="Z104" s="134" t="str">
        <f t="shared" si="36"/>
        <v>0</v>
      </c>
      <c r="AA104" s="134" t="str">
        <f t="shared" si="37"/>
        <v>0</v>
      </c>
      <c r="AB104" s="134" t="str">
        <f t="shared" si="38"/>
        <v>0</v>
      </c>
      <c r="AC104" s="134" t="str">
        <f t="shared" si="39"/>
        <v>0</v>
      </c>
      <c r="AD104" s="134" t="str">
        <f t="shared" si="40"/>
        <v>0</v>
      </c>
      <c r="AE104" s="119"/>
      <c r="AF104" s="119"/>
    </row>
    <row r="105" spans="1:32" s="36" customFormat="1" ht="15" x14ac:dyDescent="0.2">
      <c r="A105" s="11"/>
      <c r="B105" s="15"/>
      <c r="C105" s="129" t="s">
        <v>360</v>
      </c>
      <c r="D105" s="66"/>
      <c r="E105" s="66"/>
      <c r="F105" s="66"/>
      <c r="G105" s="66"/>
      <c r="H105" s="66"/>
      <c r="I105" s="66"/>
      <c r="J105" s="66"/>
      <c r="K105" s="66"/>
      <c r="L105" s="66"/>
      <c r="M105" s="66"/>
      <c r="N105" s="66"/>
      <c r="O105" s="66"/>
      <c r="P105" s="66"/>
      <c r="Q105" s="66"/>
      <c r="R105" s="66"/>
      <c r="S105" s="134" t="str">
        <f t="shared" si="29"/>
        <v>0</v>
      </c>
      <c r="T105" s="135" t="str">
        <f t="shared" si="30"/>
        <v>0</v>
      </c>
      <c r="U105" s="134" t="str">
        <f t="shared" si="31"/>
        <v>0</v>
      </c>
      <c r="V105" s="134" t="str">
        <f t="shared" si="32"/>
        <v>0</v>
      </c>
      <c r="W105" s="134" t="str">
        <f t="shared" si="33"/>
        <v>0</v>
      </c>
      <c r="X105" s="134" t="str">
        <f t="shared" si="34"/>
        <v>0</v>
      </c>
      <c r="Y105" s="134" t="str">
        <f t="shared" si="35"/>
        <v>0</v>
      </c>
      <c r="Z105" s="134" t="str">
        <f t="shared" si="36"/>
        <v>0</v>
      </c>
      <c r="AA105" s="134" t="str">
        <f t="shared" si="37"/>
        <v>0</v>
      </c>
      <c r="AB105" s="134" t="str">
        <f t="shared" si="38"/>
        <v>0</v>
      </c>
      <c r="AC105" s="134" t="str">
        <f t="shared" si="39"/>
        <v>0</v>
      </c>
      <c r="AD105" s="134" t="str">
        <f t="shared" si="40"/>
        <v>0</v>
      </c>
      <c r="AE105" s="119"/>
      <c r="AF105" s="119"/>
    </row>
    <row r="106" spans="1:32" s="36" customFormat="1" ht="15" x14ac:dyDescent="0.2">
      <c r="A106" s="11"/>
      <c r="B106" s="15"/>
      <c r="C106" s="129" t="s">
        <v>361</v>
      </c>
      <c r="D106" s="66"/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66"/>
      <c r="S106" s="134" t="str">
        <f t="shared" si="29"/>
        <v>0</v>
      </c>
      <c r="T106" s="135" t="str">
        <f t="shared" si="30"/>
        <v>0</v>
      </c>
      <c r="U106" s="134" t="str">
        <f t="shared" si="31"/>
        <v>0</v>
      </c>
      <c r="V106" s="134" t="str">
        <f t="shared" si="32"/>
        <v>0</v>
      </c>
      <c r="W106" s="134" t="str">
        <f t="shared" si="33"/>
        <v>0</v>
      </c>
      <c r="X106" s="134" t="str">
        <f t="shared" si="34"/>
        <v>0</v>
      </c>
      <c r="Y106" s="134" t="str">
        <f t="shared" si="35"/>
        <v>0</v>
      </c>
      <c r="Z106" s="134" t="str">
        <f t="shared" si="36"/>
        <v>0</v>
      </c>
      <c r="AA106" s="134" t="str">
        <f t="shared" si="37"/>
        <v>0</v>
      </c>
      <c r="AB106" s="134" t="str">
        <f t="shared" si="38"/>
        <v>0</v>
      </c>
      <c r="AC106" s="134" t="str">
        <f t="shared" si="39"/>
        <v>0</v>
      </c>
      <c r="AD106" s="134" t="str">
        <f t="shared" si="40"/>
        <v>0</v>
      </c>
      <c r="AE106" s="119"/>
      <c r="AF106" s="119"/>
    </row>
    <row r="107" spans="1:32" s="36" customFormat="1" ht="15" x14ac:dyDescent="0.2">
      <c r="A107" s="11"/>
      <c r="B107" s="15"/>
      <c r="C107" s="129" t="s">
        <v>135</v>
      </c>
      <c r="D107" s="66"/>
      <c r="E107" s="66"/>
      <c r="F107" s="66"/>
      <c r="G107" s="66"/>
      <c r="H107" s="66"/>
      <c r="I107" s="66"/>
      <c r="J107" s="66"/>
      <c r="K107" s="66"/>
      <c r="L107" s="66"/>
      <c r="M107" s="66"/>
      <c r="N107" s="66"/>
      <c r="O107" s="66"/>
      <c r="P107" s="66"/>
      <c r="Q107" s="66"/>
      <c r="R107" s="66"/>
      <c r="S107" s="134" t="str">
        <f t="shared" si="29"/>
        <v>0</v>
      </c>
      <c r="T107" s="135" t="str">
        <f t="shared" si="30"/>
        <v>0</v>
      </c>
      <c r="U107" s="134" t="str">
        <f t="shared" si="31"/>
        <v>0</v>
      </c>
      <c r="V107" s="134" t="str">
        <f t="shared" si="32"/>
        <v>0</v>
      </c>
      <c r="W107" s="134" t="str">
        <f t="shared" si="33"/>
        <v>0</v>
      </c>
      <c r="X107" s="134" t="str">
        <f t="shared" si="34"/>
        <v>0</v>
      </c>
      <c r="Y107" s="134" t="str">
        <f t="shared" si="35"/>
        <v>0</v>
      </c>
      <c r="Z107" s="134" t="str">
        <f t="shared" si="36"/>
        <v>0</v>
      </c>
      <c r="AA107" s="134" t="str">
        <f t="shared" si="37"/>
        <v>0</v>
      </c>
      <c r="AB107" s="134" t="str">
        <f t="shared" si="38"/>
        <v>0</v>
      </c>
      <c r="AC107" s="134" t="str">
        <f t="shared" si="39"/>
        <v>0</v>
      </c>
      <c r="AD107" s="134" t="str">
        <f t="shared" si="40"/>
        <v>0</v>
      </c>
      <c r="AE107" s="119"/>
      <c r="AF107" s="119"/>
    </row>
    <row r="108" spans="1:32" s="36" customFormat="1" ht="15" x14ac:dyDescent="0.2">
      <c r="A108" s="11"/>
      <c r="B108" s="12" t="s">
        <v>136</v>
      </c>
      <c r="C108" s="128" t="s">
        <v>137</v>
      </c>
      <c r="D108" s="72">
        <f t="shared" ref="D108:R108" si="47">+D109+D110+D115+D116+D117</f>
        <v>0</v>
      </c>
      <c r="E108" s="72">
        <f t="shared" si="47"/>
        <v>0</v>
      </c>
      <c r="F108" s="72">
        <f t="shared" si="47"/>
        <v>0</v>
      </c>
      <c r="G108" s="72">
        <f t="shared" si="47"/>
        <v>0</v>
      </c>
      <c r="H108" s="72">
        <f t="shared" si="47"/>
        <v>0</v>
      </c>
      <c r="I108" s="72">
        <f t="shared" si="47"/>
        <v>0</v>
      </c>
      <c r="J108" s="72">
        <f t="shared" si="47"/>
        <v>0</v>
      </c>
      <c r="K108" s="72">
        <f t="shared" si="47"/>
        <v>0</v>
      </c>
      <c r="L108" s="72">
        <f t="shared" si="47"/>
        <v>0</v>
      </c>
      <c r="M108" s="72">
        <f t="shared" si="47"/>
        <v>0</v>
      </c>
      <c r="N108" s="72">
        <f t="shared" si="47"/>
        <v>0</v>
      </c>
      <c r="O108" s="72">
        <f t="shared" si="47"/>
        <v>0</v>
      </c>
      <c r="P108" s="72">
        <f t="shared" si="47"/>
        <v>0</v>
      </c>
      <c r="Q108" s="72">
        <f t="shared" si="47"/>
        <v>0</v>
      </c>
      <c r="R108" s="72">
        <f t="shared" si="47"/>
        <v>0</v>
      </c>
      <c r="S108" s="67" t="str">
        <f t="shared" ref="S108:AD126" si="48">IF(F108=0,"0",G108/F108-1)</f>
        <v>0</v>
      </c>
      <c r="T108" s="68" t="str">
        <f t="shared" si="48"/>
        <v>0</v>
      </c>
      <c r="U108" s="67" t="str">
        <f t="shared" si="48"/>
        <v>0</v>
      </c>
      <c r="V108" s="67" t="str">
        <f t="shared" si="48"/>
        <v>0</v>
      </c>
      <c r="W108" s="67" t="str">
        <f t="shared" si="48"/>
        <v>0</v>
      </c>
      <c r="X108" s="67" t="str">
        <f t="shared" si="48"/>
        <v>0</v>
      </c>
      <c r="Y108" s="67" t="str">
        <f t="shared" si="48"/>
        <v>0</v>
      </c>
      <c r="Z108" s="67" t="str">
        <f t="shared" si="48"/>
        <v>0</v>
      </c>
      <c r="AA108" s="67" t="str">
        <f t="shared" si="48"/>
        <v>0</v>
      </c>
      <c r="AB108" s="67" t="str">
        <f t="shared" si="48"/>
        <v>0</v>
      </c>
      <c r="AC108" s="67" t="str">
        <f t="shared" si="48"/>
        <v>0</v>
      </c>
      <c r="AD108" s="67" t="str">
        <f t="shared" si="48"/>
        <v>0</v>
      </c>
      <c r="AE108" s="137"/>
      <c r="AF108" s="137"/>
    </row>
    <row r="109" spans="1:32" s="36" customFormat="1" ht="15" x14ac:dyDescent="0.2">
      <c r="A109" s="11"/>
      <c r="B109" s="15" t="s">
        <v>138</v>
      </c>
      <c r="C109" s="129" t="s">
        <v>139</v>
      </c>
      <c r="D109" s="66">
        <v>0</v>
      </c>
      <c r="E109" s="66">
        <v>0</v>
      </c>
      <c r="F109" s="66">
        <v>0</v>
      </c>
      <c r="G109" s="66">
        <v>0</v>
      </c>
      <c r="H109" s="66">
        <v>0</v>
      </c>
      <c r="I109" s="66">
        <v>0</v>
      </c>
      <c r="J109" s="66">
        <v>0</v>
      </c>
      <c r="K109" s="66">
        <v>0</v>
      </c>
      <c r="L109" s="66">
        <v>0</v>
      </c>
      <c r="M109" s="66">
        <v>0</v>
      </c>
      <c r="N109" s="66">
        <v>0</v>
      </c>
      <c r="O109" s="66">
        <v>0</v>
      </c>
      <c r="P109" s="66">
        <v>0</v>
      </c>
      <c r="Q109" s="66">
        <v>0</v>
      </c>
      <c r="R109" s="66">
        <v>0</v>
      </c>
      <c r="S109" s="134" t="str">
        <f t="shared" si="48"/>
        <v>0</v>
      </c>
      <c r="T109" s="135" t="str">
        <f t="shared" si="48"/>
        <v>0</v>
      </c>
      <c r="U109" s="134" t="str">
        <f t="shared" si="48"/>
        <v>0</v>
      </c>
      <c r="V109" s="134" t="str">
        <f t="shared" si="48"/>
        <v>0</v>
      </c>
      <c r="W109" s="134" t="str">
        <f t="shared" si="48"/>
        <v>0</v>
      </c>
      <c r="X109" s="134" t="str">
        <f t="shared" si="48"/>
        <v>0</v>
      </c>
      <c r="Y109" s="134" t="str">
        <f t="shared" si="48"/>
        <v>0</v>
      </c>
      <c r="Z109" s="134" t="str">
        <f t="shared" si="48"/>
        <v>0</v>
      </c>
      <c r="AA109" s="134" t="str">
        <f t="shared" si="48"/>
        <v>0</v>
      </c>
      <c r="AB109" s="134" t="str">
        <f t="shared" si="48"/>
        <v>0</v>
      </c>
      <c r="AC109" s="134" t="str">
        <f t="shared" si="48"/>
        <v>0</v>
      </c>
      <c r="AD109" s="134" t="str">
        <f t="shared" si="48"/>
        <v>0</v>
      </c>
      <c r="AE109" s="119"/>
      <c r="AF109" s="119"/>
    </row>
    <row r="110" spans="1:32" s="36" customFormat="1" ht="15" x14ac:dyDescent="0.2">
      <c r="A110" s="11"/>
      <c r="B110" s="11" t="s">
        <v>140</v>
      </c>
      <c r="C110" s="129" t="s">
        <v>141</v>
      </c>
      <c r="D110" s="69">
        <f t="shared" ref="D110:R110" si="49">SUM(D111:D114)</f>
        <v>0</v>
      </c>
      <c r="E110" s="69">
        <f t="shared" si="49"/>
        <v>0</v>
      </c>
      <c r="F110" s="69">
        <f t="shared" si="49"/>
        <v>0</v>
      </c>
      <c r="G110" s="69">
        <f t="shared" si="49"/>
        <v>0</v>
      </c>
      <c r="H110" s="69">
        <f t="shared" si="49"/>
        <v>0</v>
      </c>
      <c r="I110" s="69">
        <f t="shared" si="49"/>
        <v>0</v>
      </c>
      <c r="J110" s="69">
        <f t="shared" si="49"/>
        <v>0</v>
      </c>
      <c r="K110" s="69">
        <f t="shared" si="49"/>
        <v>0</v>
      </c>
      <c r="L110" s="69">
        <f t="shared" si="49"/>
        <v>0</v>
      </c>
      <c r="M110" s="69">
        <f t="shared" si="49"/>
        <v>0</v>
      </c>
      <c r="N110" s="69">
        <f t="shared" si="49"/>
        <v>0</v>
      </c>
      <c r="O110" s="69">
        <f t="shared" si="49"/>
        <v>0</v>
      </c>
      <c r="P110" s="69">
        <f t="shared" si="49"/>
        <v>0</v>
      </c>
      <c r="Q110" s="69">
        <f t="shared" si="49"/>
        <v>0</v>
      </c>
      <c r="R110" s="69">
        <f t="shared" si="49"/>
        <v>0</v>
      </c>
      <c r="S110" s="67" t="str">
        <f t="shared" si="48"/>
        <v>0</v>
      </c>
      <c r="T110" s="68" t="str">
        <f t="shared" si="48"/>
        <v>0</v>
      </c>
      <c r="U110" s="67" t="str">
        <f t="shared" si="48"/>
        <v>0</v>
      </c>
      <c r="V110" s="67" t="str">
        <f t="shared" si="48"/>
        <v>0</v>
      </c>
      <c r="W110" s="67" t="str">
        <f t="shared" si="48"/>
        <v>0</v>
      </c>
      <c r="X110" s="67" t="str">
        <f t="shared" si="48"/>
        <v>0</v>
      </c>
      <c r="Y110" s="67" t="str">
        <f t="shared" si="48"/>
        <v>0</v>
      </c>
      <c r="Z110" s="67" t="str">
        <f t="shared" si="48"/>
        <v>0</v>
      </c>
      <c r="AA110" s="67" t="str">
        <f t="shared" si="48"/>
        <v>0</v>
      </c>
      <c r="AB110" s="67" t="str">
        <f t="shared" si="48"/>
        <v>0</v>
      </c>
      <c r="AC110" s="67" t="str">
        <f t="shared" si="48"/>
        <v>0</v>
      </c>
      <c r="AD110" s="67" t="str">
        <f t="shared" si="48"/>
        <v>0</v>
      </c>
      <c r="AE110" s="137"/>
      <c r="AF110" s="137"/>
    </row>
    <row r="111" spans="1:32" s="36" customFormat="1" ht="15" x14ac:dyDescent="0.2">
      <c r="A111" s="11"/>
      <c r="B111" s="15"/>
      <c r="C111" s="130" t="s">
        <v>142</v>
      </c>
      <c r="D111" s="66"/>
      <c r="E111" s="66"/>
      <c r="F111" s="66"/>
      <c r="G111" s="66"/>
      <c r="H111" s="66"/>
      <c r="I111" s="66"/>
      <c r="J111" s="66"/>
      <c r="K111" s="66"/>
      <c r="L111" s="66"/>
      <c r="M111" s="66"/>
      <c r="N111" s="66"/>
      <c r="O111" s="66"/>
      <c r="P111" s="66"/>
      <c r="Q111" s="66"/>
      <c r="R111" s="66"/>
      <c r="S111" s="134" t="str">
        <f t="shared" si="48"/>
        <v>0</v>
      </c>
      <c r="T111" s="135" t="str">
        <f t="shared" si="48"/>
        <v>0</v>
      </c>
      <c r="U111" s="134" t="str">
        <f t="shared" si="48"/>
        <v>0</v>
      </c>
      <c r="V111" s="134" t="str">
        <f t="shared" si="48"/>
        <v>0</v>
      </c>
      <c r="W111" s="134" t="str">
        <f t="shared" si="48"/>
        <v>0</v>
      </c>
      <c r="X111" s="134" t="str">
        <f t="shared" si="48"/>
        <v>0</v>
      </c>
      <c r="Y111" s="134" t="str">
        <f t="shared" si="48"/>
        <v>0</v>
      </c>
      <c r="Z111" s="134" t="str">
        <f t="shared" si="48"/>
        <v>0</v>
      </c>
      <c r="AA111" s="134" t="str">
        <f t="shared" si="48"/>
        <v>0</v>
      </c>
      <c r="AB111" s="134" t="str">
        <f t="shared" si="48"/>
        <v>0</v>
      </c>
      <c r="AC111" s="134" t="str">
        <f t="shared" si="48"/>
        <v>0</v>
      </c>
      <c r="AD111" s="134" t="str">
        <f t="shared" si="48"/>
        <v>0</v>
      </c>
      <c r="AE111" s="119"/>
      <c r="AF111" s="119"/>
    </row>
    <row r="112" spans="1:32" s="36" customFormat="1" ht="15" x14ac:dyDescent="0.2">
      <c r="A112" s="11"/>
      <c r="B112" s="15"/>
      <c r="C112" s="130" t="s">
        <v>143</v>
      </c>
      <c r="D112" s="66"/>
      <c r="E112" s="66"/>
      <c r="F112" s="66"/>
      <c r="G112" s="66"/>
      <c r="H112" s="66"/>
      <c r="I112" s="66"/>
      <c r="J112" s="66"/>
      <c r="K112" s="66"/>
      <c r="L112" s="66"/>
      <c r="M112" s="66"/>
      <c r="N112" s="66"/>
      <c r="O112" s="66"/>
      <c r="P112" s="66"/>
      <c r="Q112" s="66"/>
      <c r="R112" s="66"/>
      <c r="S112" s="134" t="str">
        <f t="shared" si="48"/>
        <v>0</v>
      </c>
      <c r="T112" s="135" t="str">
        <f t="shared" si="48"/>
        <v>0</v>
      </c>
      <c r="U112" s="134" t="str">
        <f t="shared" si="48"/>
        <v>0</v>
      </c>
      <c r="V112" s="134" t="str">
        <f t="shared" si="48"/>
        <v>0</v>
      </c>
      <c r="W112" s="134" t="str">
        <f t="shared" si="48"/>
        <v>0</v>
      </c>
      <c r="X112" s="134" t="str">
        <f t="shared" si="48"/>
        <v>0</v>
      </c>
      <c r="Y112" s="134" t="str">
        <f t="shared" si="48"/>
        <v>0</v>
      </c>
      <c r="Z112" s="134" t="str">
        <f t="shared" si="48"/>
        <v>0</v>
      </c>
      <c r="AA112" s="134" t="str">
        <f t="shared" si="48"/>
        <v>0</v>
      </c>
      <c r="AB112" s="134" t="str">
        <f t="shared" si="48"/>
        <v>0</v>
      </c>
      <c r="AC112" s="134" t="str">
        <f t="shared" si="48"/>
        <v>0</v>
      </c>
      <c r="AD112" s="134" t="str">
        <f t="shared" si="48"/>
        <v>0</v>
      </c>
      <c r="AE112" s="119"/>
      <c r="AF112" s="119"/>
    </row>
    <row r="113" spans="1:32" s="36" customFormat="1" ht="15" x14ac:dyDescent="0.2">
      <c r="A113" s="11"/>
      <c r="B113" s="15"/>
      <c r="C113" s="130" t="s">
        <v>144</v>
      </c>
      <c r="D113" s="66"/>
      <c r="E113" s="66"/>
      <c r="F113" s="66"/>
      <c r="G113" s="66"/>
      <c r="H113" s="66"/>
      <c r="I113" s="66"/>
      <c r="J113" s="66"/>
      <c r="K113" s="66"/>
      <c r="L113" s="66"/>
      <c r="M113" s="66"/>
      <c r="N113" s="66"/>
      <c r="O113" s="66"/>
      <c r="P113" s="66"/>
      <c r="Q113" s="66"/>
      <c r="R113" s="66"/>
      <c r="S113" s="134" t="str">
        <f t="shared" si="48"/>
        <v>0</v>
      </c>
      <c r="T113" s="135" t="str">
        <f t="shared" si="48"/>
        <v>0</v>
      </c>
      <c r="U113" s="134" t="str">
        <f t="shared" si="48"/>
        <v>0</v>
      </c>
      <c r="V113" s="134" t="str">
        <f t="shared" si="48"/>
        <v>0</v>
      </c>
      <c r="W113" s="134" t="str">
        <f t="shared" si="48"/>
        <v>0</v>
      </c>
      <c r="X113" s="134" t="str">
        <f t="shared" si="48"/>
        <v>0</v>
      </c>
      <c r="Y113" s="134" t="str">
        <f t="shared" si="48"/>
        <v>0</v>
      </c>
      <c r="Z113" s="134" t="str">
        <f t="shared" si="48"/>
        <v>0</v>
      </c>
      <c r="AA113" s="134" t="str">
        <f t="shared" si="48"/>
        <v>0</v>
      </c>
      <c r="AB113" s="134" t="str">
        <f t="shared" si="48"/>
        <v>0</v>
      </c>
      <c r="AC113" s="134" t="str">
        <f t="shared" si="48"/>
        <v>0</v>
      </c>
      <c r="AD113" s="134" t="str">
        <f t="shared" si="48"/>
        <v>0</v>
      </c>
      <c r="AE113" s="119"/>
      <c r="AF113" s="119"/>
    </row>
    <row r="114" spans="1:32" s="36" customFormat="1" ht="15" x14ac:dyDescent="0.2">
      <c r="A114" s="11"/>
      <c r="B114" s="15"/>
      <c r="C114" s="130" t="s">
        <v>145</v>
      </c>
      <c r="D114" s="66"/>
      <c r="E114" s="66"/>
      <c r="F114" s="66"/>
      <c r="G114" s="66"/>
      <c r="H114" s="66"/>
      <c r="I114" s="66"/>
      <c r="J114" s="66"/>
      <c r="K114" s="66"/>
      <c r="L114" s="66"/>
      <c r="M114" s="66"/>
      <c r="N114" s="66"/>
      <c r="O114" s="66"/>
      <c r="P114" s="66"/>
      <c r="Q114" s="66"/>
      <c r="R114" s="66"/>
      <c r="S114" s="134" t="str">
        <f t="shared" si="48"/>
        <v>0</v>
      </c>
      <c r="T114" s="135" t="str">
        <f t="shared" si="48"/>
        <v>0</v>
      </c>
      <c r="U114" s="134" t="str">
        <f t="shared" si="48"/>
        <v>0</v>
      </c>
      <c r="V114" s="134" t="str">
        <f t="shared" si="48"/>
        <v>0</v>
      </c>
      <c r="W114" s="134" t="str">
        <f t="shared" si="48"/>
        <v>0</v>
      </c>
      <c r="X114" s="134" t="str">
        <f t="shared" si="48"/>
        <v>0</v>
      </c>
      <c r="Y114" s="134" t="str">
        <f t="shared" si="48"/>
        <v>0</v>
      </c>
      <c r="Z114" s="134" t="str">
        <f t="shared" si="48"/>
        <v>0</v>
      </c>
      <c r="AA114" s="134" t="str">
        <f t="shared" si="48"/>
        <v>0</v>
      </c>
      <c r="AB114" s="134" t="str">
        <f t="shared" si="48"/>
        <v>0</v>
      </c>
      <c r="AC114" s="134" t="str">
        <f t="shared" si="48"/>
        <v>0</v>
      </c>
      <c r="AD114" s="134" t="str">
        <f t="shared" si="48"/>
        <v>0</v>
      </c>
      <c r="AE114" s="119"/>
      <c r="AF114" s="119"/>
    </row>
    <row r="115" spans="1:32" s="36" customFormat="1" ht="15" x14ac:dyDescent="0.2">
      <c r="A115" s="11"/>
      <c r="B115" s="15" t="s">
        <v>146</v>
      </c>
      <c r="C115" s="129" t="s">
        <v>147</v>
      </c>
      <c r="D115" s="66">
        <v>0</v>
      </c>
      <c r="E115" s="66">
        <v>0</v>
      </c>
      <c r="F115" s="66">
        <v>0</v>
      </c>
      <c r="G115" s="66">
        <v>0</v>
      </c>
      <c r="H115" s="66">
        <v>0</v>
      </c>
      <c r="I115" s="66">
        <v>0</v>
      </c>
      <c r="J115" s="66">
        <v>0</v>
      </c>
      <c r="K115" s="66">
        <v>0</v>
      </c>
      <c r="L115" s="66">
        <v>0</v>
      </c>
      <c r="M115" s="66">
        <v>0</v>
      </c>
      <c r="N115" s="66">
        <v>0</v>
      </c>
      <c r="O115" s="66">
        <v>0</v>
      </c>
      <c r="P115" s="66">
        <v>0</v>
      </c>
      <c r="Q115" s="66">
        <v>0</v>
      </c>
      <c r="R115" s="66">
        <v>0</v>
      </c>
      <c r="S115" s="134" t="str">
        <f t="shared" si="48"/>
        <v>0</v>
      </c>
      <c r="T115" s="135" t="str">
        <f t="shared" si="48"/>
        <v>0</v>
      </c>
      <c r="U115" s="134" t="str">
        <f t="shared" si="48"/>
        <v>0</v>
      </c>
      <c r="V115" s="134" t="str">
        <f t="shared" si="48"/>
        <v>0</v>
      </c>
      <c r="W115" s="134" t="str">
        <f t="shared" si="48"/>
        <v>0</v>
      </c>
      <c r="X115" s="134" t="str">
        <f t="shared" si="48"/>
        <v>0</v>
      </c>
      <c r="Y115" s="134" t="str">
        <f t="shared" si="48"/>
        <v>0</v>
      </c>
      <c r="Z115" s="134" t="str">
        <f t="shared" si="48"/>
        <v>0</v>
      </c>
      <c r="AA115" s="134" t="str">
        <f t="shared" si="48"/>
        <v>0</v>
      </c>
      <c r="AB115" s="134" t="str">
        <f t="shared" si="48"/>
        <v>0</v>
      </c>
      <c r="AC115" s="134" t="str">
        <f t="shared" si="48"/>
        <v>0</v>
      </c>
      <c r="AD115" s="134" t="str">
        <f t="shared" si="48"/>
        <v>0</v>
      </c>
      <c r="AE115" s="119"/>
      <c r="AF115" s="119"/>
    </row>
    <row r="116" spans="1:32" s="36" customFormat="1" ht="15" x14ac:dyDescent="0.2">
      <c r="A116" s="11"/>
      <c r="B116" s="15" t="s">
        <v>148</v>
      </c>
      <c r="C116" s="122" t="s">
        <v>149</v>
      </c>
      <c r="D116" s="66">
        <v>0</v>
      </c>
      <c r="E116" s="66">
        <v>0</v>
      </c>
      <c r="F116" s="66">
        <v>0</v>
      </c>
      <c r="G116" s="66">
        <v>0</v>
      </c>
      <c r="H116" s="66">
        <v>0</v>
      </c>
      <c r="I116" s="66">
        <v>0</v>
      </c>
      <c r="J116" s="66">
        <v>0</v>
      </c>
      <c r="K116" s="66">
        <v>0</v>
      </c>
      <c r="L116" s="66">
        <v>0</v>
      </c>
      <c r="M116" s="66">
        <v>0</v>
      </c>
      <c r="N116" s="66">
        <v>0</v>
      </c>
      <c r="O116" s="66">
        <v>0</v>
      </c>
      <c r="P116" s="66">
        <v>0</v>
      </c>
      <c r="Q116" s="66">
        <v>0</v>
      </c>
      <c r="R116" s="66">
        <v>0</v>
      </c>
      <c r="S116" s="134" t="str">
        <f t="shared" si="48"/>
        <v>0</v>
      </c>
      <c r="T116" s="135" t="str">
        <f t="shared" si="48"/>
        <v>0</v>
      </c>
      <c r="U116" s="134" t="str">
        <f t="shared" si="48"/>
        <v>0</v>
      </c>
      <c r="V116" s="134" t="str">
        <f t="shared" si="48"/>
        <v>0</v>
      </c>
      <c r="W116" s="134" t="str">
        <f t="shared" si="48"/>
        <v>0</v>
      </c>
      <c r="X116" s="134" t="str">
        <f t="shared" si="48"/>
        <v>0</v>
      </c>
      <c r="Y116" s="134" t="str">
        <f t="shared" si="48"/>
        <v>0</v>
      </c>
      <c r="Z116" s="134" t="str">
        <f t="shared" si="48"/>
        <v>0</v>
      </c>
      <c r="AA116" s="134" t="str">
        <f t="shared" si="48"/>
        <v>0</v>
      </c>
      <c r="AB116" s="134" t="str">
        <f t="shared" si="48"/>
        <v>0</v>
      </c>
      <c r="AC116" s="134" t="str">
        <f t="shared" si="48"/>
        <v>0</v>
      </c>
      <c r="AD116" s="134" t="str">
        <f t="shared" si="48"/>
        <v>0</v>
      </c>
      <c r="AE116" s="119"/>
      <c r="AF116" s="119"/>
    </row>
    <row r="117" spans="1:32" s="36" customFormat="1" ht="15" x14ac:dyDescent="0.2">
      <c r="A117" s="11"/>
      <c r="B117" s="15" t="s">
        <v>150</v>
      </c>
      <c r="C117" s="129" t="s">
        <v>151</v>
      </c>
      <c r="D117" s="66">
        <v>0</v>
      </c>
      <c r="E117" s="66">
        <v>0</v>
      </c>
      <c r="F117" s="66">
        <v>0</v>
      </c>
      <c r="G117" s="66">
        <v>0</v>
      </c>
      <c r="H117" s="66">
        <v>0</v>
      </c>
      <c r="I117" s="66">
        <v>0</v>
      </c>
      <c r="J117" s="66">
        <v>0</v>
      </c>
      <c r="K117" s="66">
        <v>0</v>
      </c>
      <c r="L117" s="66">
        <v>0</v>
      </c>
      <c r="M117" s="66">
        <v>0</v>
      </c>
      <c r="N117" s="66">
        <v>0</v>
      </c>
      <c r="O117" s="66">
        <v>0</v>
      </c>
      <c r="P117" s="66">
        <v>0</v>
      </c>
      <c r="Q117" s="66">
        <v>0</v>
      </c>
      <c r="R117" s="66">
        <v>0</v>
      </c>
      <c r="S117" s="134" t="str">
        <f t="shared" si="48"/>
        <v>0</v>
      </c>
      <c r="T117" s="135" t="str">
        <f t="shared" si="48"/>
        <v>0</v>
      </c>
      <c r="U117" s="134" t="str">
        <f t="shared" si="48"/>
        <v>0</v>
      </c>
      <c r="V117" s="134" t="str">
        <f t="shared" si="48"/>
        <v>0</v>
      </c>
      <c r="W117" s="134" t="str">
        <f t="shared" si="48"/>
        <v>0</v>
      </c>
      <c r="X117" s="134" t="str">
        <f t="shared" si="48"/>
        <v>0</v>
      </c>
      <c r="Y117" s="134" t="str">
        <f t="shared" si="48"/>
        <v>0</v>
      </c>
      <c r="Z117" s="134" t="str">
        <f t="shared" si="48"/>
        <v>0</v>
      </c>
      <c r="AA117" s="134" t="str">
        <f t="shared" si="48"/>
        <v>0</v>
      </c>
      <c r="AB117" s="134" t="str">
        <f t="shared" si="48"/>
        <v>0</v>
      </c>
      <c r="AC117" s="134" t="str">
        <f t="shared" si="48"/>
        <v>0</v>
      </c>
      <c r="AD117" s="134" t="str">
        <f t="shared" si="48"/>
        <v>0</v>
      </c>
      <c r="AE117" s="119"/>
      <c r="AF117" s="119"/>
    </row>
    <row r="118" spans="1:32" s="36" customFormat="1" ht="15" x14ac:dyDescent="0.2">
      <c r="A118" s="11"/>
      <c r="B118" s="15" t="s">
        <v>152</v>
      </c>
      <c r="C118" s="128" t="s">
        <v>153</v>
      </c>
      <c r="D118" s="66">
        <v>0</v>
      </c>
      <c r="E118" s="66">
        <v>0</v>
      </c>
      <c r="F118" s="66">
        <v>0</v>
      </c>
      <c r="G118" s="66">
        <v>0</v>
      </c>
      <c r="H118" s="66">
        <v>0</v>
      </c>
      <c r="I118" s="66">
        <v>0</v>
      </c>
      <c r="J118" s="66">
        <v>0</v>
      </c>
      <c r="K118" s="66">
        <v>0</v>
      </c>
      <c r="L118" s="66">
        <v>0</v>
      </c>
      <c r="M118" s="66">
        <v>0</v>
      </c>
      <c r="N118" s="66">
        <v>0</v>
      </c>
      <c r="O118" s="66">
        <v>0</v>
      </c>
      <c r="P118" s="66">
        <v>0</v>
      </c>
      <c r="Q118" s="66">
        <v>0</v>
      </c>
      <c r="R118" s="66">
        <v>0</v>
      </c>
      <c r="S118" s="134" t="str">
        <f t="shared" si="48"/>
        <v>0</v>
      </c>
      <c r="T118" s="135" t="str">
        <f t="shared" si="48"/>
        <v>0</v>
      </c>
      <c r="U118" s="134" t="str">
        <f t="shared" si="48"/>
        <v>0</v>
      </c>
      <c r="V118" s="134" t="str">
        <f t="shared" si="48"/>
        <v>0</v>
      </c>
      <c r="W118" s="134" t="str">
        <f t="shared" si="48"/>
        <v>0</v>
      </c>
      <c r="X118" s="134" t="str">
        <f t="shared" si="48"/>
        <v>0</v>
      </c>
      <c r="Y118" s="134" t="str">
        <f t="shared" si="48"/>
        <v>0</v>
      </c>
      <c r="Z118" s="134" t="str">
        <f t="shared" si="48"/>
        <v>0</v>
      </c>
      <c r="AA118" s="134" t="str">
        <f t="shared" si="48"/>
        <v>0</v>
      </c>
      <c r="AB118" s="134" t="str">
        <f t="shared" si="48"/>
        <v>0</v>
      </c>
      <c r="AC118" s="134" t="str">
        <f t="shared" si="48"/>
        <v>0</v>
      </c>
      <c r="AD118" s="134" t="str">
        <f t="shared" si="48"/>
        <v>0</v>
      </c>
      <c r="AE118" s="119"/>
      <c r="AF118" s="119"/>
    </row>
    <row r="119" spans="1:32" s="36" customFormat="1" ht="15" x14ac:dyDescent="0.2">
      <c r="A119" s="11"/>
      <c r="B119" s="15"/>
      <c r="C119" s="128" t="s">
        <v>311</v>
      </c>
      <c r="D119" s="66">
        <v>0</v>
      </c>
      <c r="E119" s="66">
        <v>0</v>
      </c>
      <c r="F119" s="66">
        <v>0</v>
      </c>
      <c r="G119" s="66">
        <v>0</v>
      </c>
      <c r="H119" s="66">
        <v>0</v>
      </c>
      <c r="I119" s="66">
        <v>0</v>
      </c>
      <c r="J119" s="66">
        <v>0</v>
      </c>
      <c r="K119" s="66">
        <v>0</v>
      </c>
      <c r="L119" s="66">
        <v>0</v>
      </c>
      <c r="M119" s="66">
        <v>0</v>
      </c>
      <c r="N119" s="66">
        <v>0</v>
      </c>
      <c r="O119" s="66">
        <v>0</v>
      </c>
      <c r="P119" s="66">
        <v>0</v>
      </c>
      <c r="Q119" s="66">
        <v>0</v>
      </c>
      <c r="R119" s="66">
        <v>0</v>
      </c>
      <c r="S119" s="134" t="str">
        <f t="shared" ref="S119:AD121" si="50">IF(F119=0,"0",G119/F119-1)</f>
        <v>0</v>
      </c>
      <c r="T119" s="135" t="str">
        <f t="shared" si="50"/>
        <v>0</v>
      </c>
      <c r="U119" s="134" t="str">
        <f t="shared" si="50"/>
        <v>0</v>
      </c>
      <c r="V119" s="134" t="str">
        <f t="shared" si="50"/>
        <v>0</v>
      </c>
      <c r="W119" s="134" t="str">
        <f t="shared" si="50"/>
        <v>0</v>
      </c>
      <c r="X119" s="134" t="str">
        <f t="shared" si="50"/>
        <v>0</v>
      </c>
      <c r="Y119" s="134" t="str">
        <f t="shared" si="50"/>
        <v>0</v>
      </c>
      <c r="Z119" s="134" t="str">
        <f t="shared" si="50"/>
        <v>0</v>
      </c>
      <c r="AA119" s="134" t="str">
        <f t="shared" si="50"/>
        <v>0</v>
      </c>
      <c r="AB119" s="134" t="str">
        <f t="shared" si="50"/>
        <v>0</v>
      </c>
      <c r="AC119" s="134" t="str">
        <f t="shared" si="50"/>
        <v>0</v>
      </c>
      <c r="AD119" s="134" t="str">
        <f t="shared" si="50"/>
        <v>0</v>
      </c>
      <c r="AE119" s="119"/>
      <c r="AF119" s="119"/>
    </row>
    <row r="120" spans="1:32" s="36" customFormat="1" ht="15" x14ac:dyDescent="0.2">
      <c r="A120" s="11"/>
      <c r="B120" s="15"/>
      <c r="C120" s="128" t="s">
        <v>312</v>
      </c>
      <c r="D120" s="66">
        <v>0</v>
      </c>
      <c r="E120" s="66">
        <v>0</v>
      </c>
      <c r="F120" s="66">
        <v>0</v>
      </c>
      <c r="G120" s="66">
        <v>0</v>
      </c>
      <c r="H120" s="66">
        <v>0</v>
      </c>
      <c r="I120" s="66">
        <v>0</v>
      </c>
      <c r="J120" s="66">
        <v>0</v>
      </c>
      <c r="K120" s="66">
        <v>0</v>
      </c>
      <c r="L120" s="66">
        <v>0</v>
      </c>
      <c r="M120" s="66">
        <v>0</v>
      </c>
      <c r="N120" s="66">
        <v>0</v>
      </c>
      <c r="O120" s="66">
        <v>0</v>
      </c>
      <c r="P120" s="66">
        <v>0</v>
      </c>
      <c r="Q120" s="66">
        <v>0</v>
      </c>
      <c r="R120" s="66">
        <v>0</v>
      </c>
      <c r="S120" s="134" t="str">
        <f t="shared" si="50"/>
        <v>0</v>
      </c>
      <c r="T120" s="135" t="str">
        <f t="shared" si="50"/>
        <v>0</v>
      </c>
      <c r="U120" s="134" t="str">
        <f t="shared" si="50"/>
        <v>0</v>
      </c>
      <c r="V120" s="134" t="str">
        <f t="shared" si="50"/>
        <v>0</v>
      </c>
      <c r="W120" s="134" t="str">
        <f t="shared" si="50"/>
        <v>0</v>
      </c>
      <c r="X120" s="134" t="str">
        <f t="shared" si="50"/>
        <v>0</v>
      </c>
      <c r="Y120" s="134" t="str">
        <f t="shared" si="50"/>
        <v>0</v>
      </c>
      <c r="Z120" s="134" t="str">
        <f t="shared" si="50"/>
        <v>0</v>
      </c>
      <c r="AA120" s="134" t="str">
        <f t="shared" si="50"/>
        <v>0</v>
      </c>
      <c r="AB120" s="134" t="str">
        <f t="shared" si="50"/>
        <v>0</v>
      </c>
      <c r="AC120" s="134" t="str">
        <f t="shared" si="50"/>
        <v>0</v>
      </c>
      <c r="AD120" s="134" t="str">
        <f t="shared" si="50"/>
        <v>0</v>
      </c>
      <c r="AE120" s="119"/>
      <c r="AF120" s="119"/>
    </row>
    <row r="121" spans="1:32" s="36" customFormat="1" ht="15" x14ac:dyDescent="0.2">
      <c r="A121" s="11"/>
      <c r="B121" s="15"/>
      <c r="C121" s="128" t="s">
        <v>313</v>
      </c>
      <c r="D121" s="66">
        <v>0</v>
      </c>
      <c r="E121" s="66">
        <v>0</v>
      </c>
      <c r="F121" s="66">
        <v>0</v>
      </c>
      <c r="G121" s="66">
        <v>0</v>
      </c>
      <c r="H121" s="66">
        <v>0</v>
      </c>
      <c r="I121" s="66">
        <v>0</v>
      </c>
      <c r="J121" s="66">
        <v>0</v>
      </c>
      <c r="K121" s="66">
        <v>0</v>
      </c>
      <c r="L121" s="66">
        <v>0</v>
      </c>
      <c r="M121" s="66">
        <v>0</v>
      </c>
      <c r="N121" s="66">
        <v>0</v>
      </c>
      <c r="O121" s="66">
        <v>0</v>
      </c>
      <c r="P121" s="66">
        <v>0</v>
      </c>
      <c r="Q121" s="66">
        <v>0</v>
      </c>
      <c r="R121" s="66">
        <v>0</v>
      </c>
      <c r="S121" s="134" t="str">
        <f t="shared" si="50"/>
        <v>0</v>
      </c>
      <c r="T121" s="135" t="str">
        <f t="shared" si="50"/>
        <v>0</v>
      </c>
      <c r="U121" s="134" t="str">
        <f t="shared" si="50"/>
        <v>0</v>
      </c>
      <c r="V121" s="134" t="str">
        <f t="shared" si="50"/>
        <v>0</v>
      </c>
      <c r="W121" s="134" t="str">
        <f t="shared" si="50"/>
        <v>0</v>
      </c>
      <c r="X121" s="134" t="str">
        <f t="shared" si="50"/>
        <v>0</v>
      </c>
      <c r="Y121" s="134" t="str">
        <f t="shared" si="50"/>
        <v>0</v>
      </c>
      <c r="Z121" s="134" t="str">
        <f t="shared" si="50"/>
        <v>0</v>
      </c>
      <c r="AA121" s="134" t="str">
        <f t="shared" si="50"/>
        <v>0</v>
      </c>
      <c r="AB121" s="134" t="str">
        <f t="shared" si="50"/>
        <v>0</v>
      </c>
      <c r="AC121" s="134" t="str">
        <f t="shared" si="50"/>
        <v>0</v>
      </c>
      <c r="AD121" s="134" t="str">
        <f t="shared" si="50"/>
        <v>0</v>
      </c>
      <c r="AE121" s="119"/>
      <c r="AF121" s="119"/>
    </row>
    <row r="122" spans="1:32" s="36" customFormat="1" ht="15" x14ac:dyDescent="0.2">
      <c r="A122" s="11"/>
      <c r="B122" s="15" t="s">
        <v>154</v>
      </c>
      <c r="C122" s="128" t="s">
        <v>155</v>
      </c>
      <c r="D122" s="66">
        <v>0</v>
      </c>
      <c r="E122" s="66">
        <v>0</v>
      </c>
      <c r="F122" s="66">
        <v>0</v>
      </c>
      <c r="G122" s="66">
        <v>0</v>
      </c>
      <c r="H122" s="66">
        <v>0</v>
      </c>
      <c r="I122" s="66">
        <v>0</v>
      </c>
      <c r="J122" s="66">
        <v>0</v>
      </c>
      <c r="K122" s="66">
        <v>0</v>
      </c>
      <c r="L122" s="66">
        <v>0</v>
      </c>
      <c r="M122" s="66">
        <v>0</v>
      </c>
      <c r="N122" s="66">
        <v>0</v>
      </c>
      <c r="O122" s="66">
        <v>0</v>
      </c>
      <c r="P122" s="66">
        <v>0</v>
      </c>
      <c r="Q122" s="66">
        <v>0</v>
      </c>
      <c r="R122" s="66">
        <v>0</v>
      </c>
      <c r="S122" s="134" t="str">
        <f t="shared" si="48"/>
        <v>0</v>
      </c>
      <c r="T122" s="135" t="str">
        <f t="shared" si="48"/>
        <v>0</v>
      </c>
      <c r="U122" s="134" t="str">
        <f t="shared" si="48"/>
        <v>0</v>
      </c>
      <c r="V122" s="134" t="str">
        <f t="shared" si="48"/>
        <v>0</v>
      </c>
      <c r="W122" s="134" t="str">
        <f t="shared" si="48"/>
        <v>0</v>
      </c>
      <c r="X122" s="134" t="str">
        <f t="shared" si="48"/>
        <v>0</v>
      </c>
      <c r="Y122" s="134" t="str">
        <f t="shared" si="48"/>
        <v>0</v>
      </c>
      <c r="Z122" s="134" t="str">
        <f t="shared" si="48"/>
        <v>0</v>
      </c>
      <c r="AA122" s="134" t="str">
        <f t="shared" si="48"/>
        <v>0</v>
      </c>
      <c r="AB122" s="134" t="str">
        <f t="shared" si="48"/>
        <v>0</v>
      </c>
      <c r="AC122" s="134" t="str">
        <f t="shared" si="48"/>
        <v>0</v>
      </c>
      <c r="AD122" s="134" t="str">
        <f t="shared" si="48"/>
        <v>0</v>
      </c>
      <c r="AE122" s="119"/>
      <c r="AF122" s="119"/>
    </row>
    <row r="123" spans="1:32" s="36" customFormat="1" ht="15" x14ac:dyDescent="0.2">
      <c r="A123" s="11"/>
      <c r="B123" s="15" t="s">
        <v>156</v>
      </c>
      <c r="C123" s="128" t="s">
        <v>157</v>
      </c>
      <c r="D123" s="66">
        <v>0</v>
      </c>
      <c r="E123" s="66">
        <v>0</v>
      </c>
      <c r="F123" s="66">
        <v>0</v>
      </c>
      <c r="G123" s="66">
        <v>0</v>
      </c>
      <c r="H123" s="66">
        <v>0</v>
      </c>
      <c r="I123" s="66">
        <v>0</v>
      </c>
      <c r="J123" s="66">
        <v>0</v>
      </c>
      <c r="K123" s="66">
        <v>0</v>
      </c>
      <c r="L123" s="66">
        <v>0</v>
      </c>
      <c r="M123" s="66">
        <v>0</v>
      </c>
      <c r="N123" s="66">
        <v>0</v>
      </c>
      <c r="O123" s="66">
        <v>0</v>
      </c>
      <c r="P123" s="66">
        <v>0</v>
      </c>
      <c r="Q123" s="66">
        <v>0</v>
      </c>
      <c r="R123" s="66">
        <v>0</v>
      </c>
      <c r="S123" s="134" t="str">
        <f t="shared" si="48"/>
        <v>0</v>
      </c>
      <c r="T123" s="135" t="str">
        <f t="shared" si="48"/>
        <v>0</v>
      </c>
      <c r="U123" s="134" t="str">
        <f t="shared" si="48"/>
        <v>0</v>
      </c>
      <c r="V123" s="134" t="str">
        <f t="shared" si="48"/>
        <v>0</v>
      </c>
      <c r="W123" s="134" t="str">
        <f t="shared" si="48"/>
        <v>0</v>
      </c>
      <c r="X123" s="134" t="str">
        <f t="shared" si="48"/>
        <v>0</v>
      </c>
      <c r="Y123" s="134" t="str">
        <f t="shared" si="48"/>
        <v>0</v>
      </c>
      <c r="Z123" s="134" t="str">
        <f t="shared" si="48"/>
        <v>0</v>
      </c>
      <c r="AA123" s="134" t="str">
        <f t="shared" si="48"/>
        <v>0</v>
      </c>
      <c r="AB123" s="134" t="str">
        <f t="shared" si="48"/>
        <v>0</v>
      </c>
      <c r="AC123" s="134" t="str">
        <f t="shared" si="48"/>
        <v>0</v>
      </c>
      <c r="AD123" s="134" t="str">
        <f t="shared" si="48"/>
        <v>0</v>
      </c>
      <c r="AE123" s="119"/>
      <c r="AF123" s="119"/>
    </row>
    <row r="124" spans="1:32" s="36" customFormat="1" ht="15" x14ac:dyDescent="0.2">
      <c r="A124" s="11"/>
      <c r="B124" s="15" t="s">
        <v>158</v>
      </c>
      <c r="C124" s="128" t="s">
        <v>159</v>
      </c>
      <c r="D124" s="66">
        <v>0</v>
      </c>
      <c r="E124" s="66">
        <v>0</v>
      </c>
      <c r="F124" s="66">
        <v>0</v>
      </c>
      <c r="G124" s="66">
        <v>0</v>
      </c>
      <c r="H124" s="66">
        <v>0</v>
      </c>
      <c r="I124" s="66">
        <v>0</v>
      </c>
      <c r="J124" s="66">
        <v>0</v>
      </c>
      <c r="K124" s="66">
        <v>0</v>
      </c>
      <c r="L124" s="66">
        <v>0</v>
      </c>
      <c r="M124" s="66">
        <v>0</v>
      </c>
      <c r="N124" s="66">
        <v>0</v>
      </c>
      <c r="O124" s="66">
        <v>0</v>
      </c>
      <c r="P124" s="66">
        <v>0</v>
      </c>
      <c r="Q124" s="66">
        <v>0</v>
      </c>
      <c r="R124" s="66">
        <v>0</v>
      </c>
      <c r="S124" s="134" t="str">
        <f t="shared" si="48"/>
        <v>0</v>
      </c>
      <c r="T124" s="135" t="str">
        <f t="shared" si="48"/>
        <v>0</v>
      </c>
      <c r="U124" s="134" t="str">
        <f t="shared" si="48"/>
        <v>0</v>
      </c>
      <c r="V124" s="134" t="str">
        <f t="shared" si="48"/>
        <v>0</v>
      </c>
      <c r="W124" s="134" t="str">
        <f t="shared" si="48"/>
        <v>0</v>
      </c>
      <c r="X124" s="134" t="str">
        <f t="shared" si="48"/>
        <v>0</v>
      </c>
      <c r="Y124" s="134" t="str">
        <f t="shared" si="48"/>
        <v>0</v>
      </c>
      <c r="Z124" s="134" t="str">
        <f t="shared" si="48"/>
        <v>0</v>
      </c>
      <c r="AA124" s="134" t="str">
        <f t="shared" si="48"/>
        <v>0</v>
      </c>
      <c r="AB124" s="134" t="str">
        <f t="shared" si="48"/>
        <v>0</v>
      </c>
      <c r="AC124" s="134" t="str">
        <f t="shared" si="48"/>
        <v>0</v>
      </c>
      <c r="AD124" s="134" t="str">
        <f t="shared" si="48"/>
        <v>0</v>
      </c>
      <c r="AE124" s="119"/>
      <c r="AF124" s="119"/>
    </row>
    <row r="125" spans="1:32" s="36" customFormat="1" ht="15" x14ac:dyDescent="0.2">
      <c r="A125" s="11"/>
      <c r="B125" s="11" t="s">
        <v>160</v>
      </c>
      <c r="C125" s="128" t="s">
        <v>161</v>
      </c>
      <c r="D125" s="69">
        <f t="shared" ref="D125:R125" si="51">SUM(D126:D127)</f>
        <v>0</v>
      </c>
      <c r="E125" s="69">
        <f t="shared" si="51"/>
        <v>0</v>
      </c>
      <c r="F125" s="69">
        <f t="shared" si="51"/>
        <v>0</v>
      </c>
      <c r="G125" s="69">
        <f t="shared" si="51"/>
        <v>0</v>
      </c>
      <c r="H125" s="69">
        <f t="shared" si="51"/>
        <v>0</v>
      </c>
      <c r="I125" s="69">
        <f t="shared" si="51"/>
        <v>0</v>
      </c>
      <c r="J125" s="69">
        <f t="shared" si="51"/>
        <v>0</v>
      </c>
      <c r="K125" s="69">
        <f t="shared" si="51"/>
        <v>0</v>
      </c>
      <c r="L125" s="69">
        <f t="shared" si="51"/>
        <v>0</v>
      </c>
      <c r="M125" s="69">
        <f t="shared" si="51"/>
        <v>0</v>
      </c>
      <c r="N125" s="69">
        <f t="shared" si="51"/>
        <v>0</v>
      </c>
      <c r="O125" s="69">
        <f t="shared" si="51"/>
        <v>0</v>
      </c>
      <c r="P125" s="69">
        <f t="shared" si="51"/>
        <v>0</v>
      </c>
      <c r="Q125" s="69">
        <f t="shared" si="51"/>
        <v>0</v>
      </c>
      <c r="R125" s="69">
        <f t="shared" si="51"/>
        <v>0</v>
      </c>
      <c r="S125" s="67" t="str">
        <f t="shared" si="48"/>
        <v>0</v>
      </c>
      <c r="T125" s="68" t="str">
        <f t="shared" si="48"/>
        <v>0</v>
      </c>
      <c r="U125" s="67" t="str">
        <f t="shared" si="48"/>
        <v>0</v>
      </c>
      <c r="V125" s="67" t="str">
        <f t="shared" si="48"/>
        <v>0</v>
      </c>
      <c r="W125" s="67" t="str">
        <f t="shared" si="48"/>
        <v>0</v>
      </c>
      <c r="X125" s="67" t="str">
        <f t="shared" si="48"/>
        <v>0</v>
      </c>
      <c r="Y125" s="67" t="str">
        <f t="shared" si="48"/>
        <v>0</v>
      </c>
      <c r="Z125" s="67" t="str">
        <f t="shared" si="48"/>
        <v>0</v>
      </c>
      <c r="AA125" s="67" t="str">
        <f t="shared" si="48"/>
        <v>0</v>
      </c>
      <c r="AB125" s="67" t="str">
        <f t="shared" si="48"/>
        <v>0</v>
      </c>
      <c r="AC125" s="67" t="str">
        <f t="shared" si="48"/>
        <v>0</v>
      </c>
      <c r="AD125" s="67" t="str">
        <f t="shared" si="48"/>
        <v>0</v>
      </c>
      <c r="AE125" s="137"/>
      <c r="AF125" s="137"/>
    </row>
    <row r="126" spans="1:32" s="36" customFormat="1" ht="15" x14ac:dyDescent="0.2">
      <c r="A126" s="11"/>
      <c r="B126" s="20">
        <v>2240901</v>
      </c>
      <c r="C126" s="122" t="s">
        <v>162</v>
      </c>
      <c r="D126" s="66"/>
      <c r="E126" s="66"/>
      <c r="F126" s="66"/>
      <c r="G126" s="66"/>
      <c r="H126" s="66"/>
      <c r="I126" s="66"/>
      <c r="J126" s="66"/>
      <c r="K126" s="66"/>
      <c r="L126" s="66"/>
      <c r="M126" s="66"/>
      <c r="N126" s="66"/>
      <c r="O126" s="66"/>
      <c r="P126" s="66"/>
      <c r="Q126" s="66"/>
      <c r="R126" s="66"/>
      <c r="S126" s="134" t="str">
        <f t="shared" si="48"/>
        <v>0</v>
      </c>
      <c r="T126" s="135" t="str">
        <f t="shared" si="48"/>
        <v>0</v>
      </c>
      <c r="U126" s="134" t="str">
        <f t="shared" si="48"/>
        <v>0</v>
      </c>
      <c r="V126" s="134" t="str">
        <f t="shared" si="48"/>
        <v>0</v>
      </c>
      <c r="W126" s="134" t="str">
        <f t="shared" si="48"/>
        <v>0</v>
      </c>
      <c r="X126" s="134" t="str">
        <f t="shared" si="48"/>
        <v>0</v>
      </c>
      <c r="Y126" s="134" t="str">
        <f t="shared" si="48"/>
        <v>0</v>
      </c>
      <c r="Z126" s="134" t="str">
        <f t="shared" si="48"/>
        <v>0</v>
      </c>
      <c r="AA126" s="134" t="str">
        <f t="shared" si="48"/>
        <v>0</v>
      </c>
      <c r="AB126" s="134" t="str">
        <f t="shared" si="48"/>
        <v>0</v>
      </c>
      <c r="AC126" s="134" t="str">
        <f t="shared" si="48"/>
        <v>0</v>
      </c>
      <c r="AD126" s="134" t="str">
        <f t="shared" si="48"/>
        <v>0</v>
      </c>
      <c r="AE126" s="119"/>
      <c r="AF126" s="119"/>
    </row>
    <row r="127" spans="1:32" s="36" customFormat="1" ht="15" x14ac:dyDescent="0.2">
      <c r="A127" s="11"/>
      <c r="B127" s="20"/>
      <c r="C127" s="122" t="s">
        <v>307</v>
      </c>
      <c r="D127" s="66"/>
      <c r="E127" s="66"/>
      <c r="F127" s="66"/>
      <c r="G127" s="66"/>
      <c r="H127" s="66"/>
      <c r="I127" s="66"/>
      <c r="J127" s="66"/>
      <c r="K127" s="66"/>
      <c r="L127" s="66"/>
      <c r="M127" s="66"/>
      <c r="N127" s="66"/>
      <c r="O127" s="66"/>
      <c r="P127" s="66"/>
      <c r="Q127" s="66"/>
      <c r="R127" s="66"/>
      <c r="S127" s="134" t="str">
        <f t="shared" ref="S127:AD130" si="52">IF(F127=0,"0",G127/F127-1)</f>
        <v>0</v>
      </c>
      <c r="T127" s="135" t="str">
        <f t="shared" si="52"/>
        <v>0</v>
      </c>
      <c r="U127" s="134" t="str">
        <f t="shared" si="52"/>
        <v>0</v>
      </c>
      <c r="V127" s="134" t="str">
        <f t="shared" si="52"/>
        <v>0</v>
      </c>
      <c r="W127" s="134" t="str">
        <f t="shared" si="52"/>
        <v>0</v>
      </c>
      <c r="X127" s="134" t="str">
        <f t="shared" si="52"/>
        <v>0</v>
      </c>
      <c r="Y127" s="134" t="str">
        <f t="shared" si="52"/>
        <v>0</v>
      </c>
      <c r="Z127" s="134" t="str">
        <f t="shared" si="52"/>
        <v>0</v>
      </c>
      <c r="AA127" s="134" t="str">
        <f t="shared" si="52"/>
        <v>0</v>
      </c>
      <c r="AB127" s="134" t="str">
        <f t="shared" si="52"/>
        <v>0</v>
      </c>
      <c r="AC127" s="134" t="str">
        <f t="shared" si="52"/>
        <v>0</v>
      </c>
      <c r="AD127" s="134" t="str">
        <f t="shared" si="52"/>
        <v>0</v>
      </c>
      <c r="AE127" s="119"/>
      <c r="AF127" s="119"/>
    </row>
    <row r="128" spans="1:32" s="36" customFormat="1" ht="19.5" customHeight="1" x14ac:dyDescent="0.2">
      <c r="A128" s="11"/>
      <c r="B128" s="20"/>
      <c r="C128" s="122" t="s">
        <v>362</v>
      </c>
      <c r="D128" s="66">
        <v>0</v>
      </c>
      <c r="E128" s="66">
        <v>0</v>
      </c>
      <c r="F128" s="66">
        <v>0</v>
      </c>
      <c r="G128" s="66">
        <v>0</v>
      </c>
      <c r="H128" s="66">
        <v>0</v>
      </c>
      <c r="I128" s="66">
        <v>0</v>
      </c>
      <c r="J128" s="66">
        <v>0</v>
      </c>
      <c r="K128" s="66">
        <v>0</v>
      </c>
      <c r="L128" s="66">
        <v>0</v>
      </c>
      <c r="M128" s="66">
        <v>0</v>
      </c>
      <c r="N128" s="66">
        <v>0</v>
      </c>
      <c r="O128" s="66">
        <v>0</v>
      </c>
      <c r="P128" s="66">
        <v>0</v>
      </c>
      <c r="Q128" s="66">
        <v>0</v>
      </c>
      <c r="R128" s="66">
        <v>0</v>
      </c>
      <c r="S128" s="134" t="str">
        <f t="shared" ref="S128:AD128" si="53">IF(F128=0,"0",G128/F128-1)</f>
        <v>0</v>
      </c>
      <c r="T128" s="135" t="str">
        <f t="shared" si="53"/>
        <v>0</v>
      </c>
      <c r="U128" s="134" t="str">
        <f t="shared" si="53"/>
        <v>0</v>
      </c>
      <c r="V128" s="134" t="str">
        <f t="shared" si="53"/>
        <v>0</v>
      </c>
      <c r="W128" s="134" t="str">
        <f t="shared" si="53"/>
        <v>0</v>
      </c>
      <c r="X128" s="134" t="str">
        <f t="shared" si="53"/>
        <v>0</v>
      </c>
      <c r="Y128" s="134" t="str">
        <f t="shared" si="53"/>
        <v>0</v>
      </c>
      <c r="Z128" s="134" t="str">
        <f t="shared" si="53"/>
        <v>0</v>
      </c>
      <c r="AA128" s="134" t="str">
        <f t="shared" si="53"/>
        <v>0</v>
      </c>
      <c r="AB128" s="134" t="str">
        <f t="shared" si="53"/>
        <v>0</v>
      </c>
      <c r="AC128" s="134" t="str">
        <f t="shared" si="53"/>
        <v>0</v>
      </c>
      <c r="AD128" s="134" t="str">
        <f t="shared" si="53"/>
        <v>0</v>
      </c>
      <c r="AE128" s="119"/>
      <c r="AF128" s="119"/>
    </row>
    <row r="129" spans="1:32" s="36" customFormat="1" ht="15" x14ac:dyDescent="0.2">
      <c r="A129" s="11"/>
      <c r="B129" s="20"/>
      <c r="C129" s="98" t="s">
        <v>308</v>
      </c>
      <c r="D129" s="66">
        <v>0</v>
      </c>
      <c r="E129" s="66">
        <v>0</v>
      </c>
      <c r="F129" s="66">
        <v>0</v>
      </c>
      <c r="G129" s="66">
        <v>0</v>
      </c>
      <c r="H129" s="66">
        <v>0</v>
      </c>
      <c r="I129" s="66">
        <v>0</v>
      </c>
      <c r="J129" s="66">
        <v>0</v>
      </c>
      <c r="K129" s="66">
        <v>0</v>
      </c>
      <c r="L129" s="66">
        <v>0</v>
      </c>
      <c r="M129" s="66">
        <v>0</v>
      </c>
      <c r="N129" s="66">
        <v>0</v>
      </c>
      <c r="O129" s="66">
        <v>0</v>
      </c>
      <c r="P129" s="66">
        <v>0</v>
      </c>
      <c r="Q129" s="66">
        <v>0</v>
      </c>
      <c r="R129" s="66">
        <v>0</v>
      </c>
      <c r="S129" s="134" t="str">
        <f t="shared" si="52"/>
        <v>0</v>
      </c>
      <c r="T129" s="135" t="str">
        <f t="shared" si="52"/>
        <v>0</v>
      </c>
      <c r="U129" s="134" t="str">
        <f t="shared" si="52"/>
        <v>0</v>
      </c>
      <c r="V129" s="134" t="str">
        <f t="shared" si="52"/>
        <v>0</v>
      </c>
      <c r="W129" s="134" t="str">
        <f t="shared" si="52"/>
        <v>0</v>
      </c>
      <c r="X129" s="134" t="str">
        <f t="shared" si="52"/>
        <v>0</v>
      </c>
      <c r="Y129" s="134" t="str">
        <f t="shared" si="52"/>
        <v>0</v>
      </c>
      <c r="Z129" s="134" t="str">
        <f t="shared" si="52"/>
        <v>0</v>
      </c>
      <c r="AA129" s="134" t="str">
        <f t="shared" si="52"/>
        <v>0</v>
      </c>
      <c r="AB129" s="134" t="str">
        <f t="shared" si="52"/>
        <v>0</v>
      </c>
      <c r="AC129" s="134" t="str">
        <f t="shared" si="52"/>
        <v>0</v>
      </c>
      <c r="AD129" s="134" t="str">
        <f t="shared" si="52"/>
        <v>0</v>
      </c>
      <c r="AE129" s="119"/>
      <c r="AF129" s="119"/>
    </row>
    <row r="130" spans="1:32" s="36" customFormat="1" ht="15" x14ac:dyDescent="0.2">
      <c r="A130" s="11"/>
      <c r="B130" s="20"/>
      <c r="C130" s="98" t="s">
        <v>309</v>
      </c>
      <c r="D130" s="66">
        <v>0</v>
      </c>
      <c r="E130" s="66">
        <v>0</v>
      </c>
      <c r="F130" s="66">
        <v>0</v>
      </c>
      <c r="G130" s="66">
        <v>0</v>
      </c>
      <c r="H130" s="66">
        <v>0</v>
      </c>
      <c r="I130" s="66">
        <v>0</v>
      </c>
      <c r="J130" s="66">
        <v>0</v>
      </c>
      <c r="K130" s="66">
        <v>0</v>
      </c>
      <c r="L130" s="66">
        <v>0</v>
      </c>
      <c r="M130" s="66">
        <v>0</v>
      </c>
      <c r="N130" s="66">
        <v>0</v>
      </c>
      <c r="O130" s="66">
        <v>0</v>
      </c>
      <c r="P130" s="66">
        <v>0</v>
      </c>
      <c r="Q130" s="66">
        <v>0</v>
      </c>
      <c r="R130" s="66">
        <v>0</v>
      </c>
      <c r="S130" s="134" t="str">
        <f t="shared" si="52"/>
        <v>0</v>
      </c>
      <c r="T130" s="135" t="str">
        <f t="shared" si="52"/>
        <v>0</v>
      </c>
      <c r="U130" s="134" t="str">
        <f t="shared" si="52"/>
        <v>0</v>
      </c>
      <c r="V130" s="134" t="str">
        <f t="shared" si="52"/>
        <v>0</v>
      </c>
      <c r="W130" s="134" t="str">
        <f t="shared" si="52"/>
        <v>0</v>
      </c>
      <c r="X130" s="134" t="str">
        <f t="shared" si="52"/>
        <v>0</v>
      </c>
      <c r="Y130" s="134" t="str">
        <f t="shared" si="52"/>
        <v>0</v>
      </c>
      <c r="Z130" s="134" t="str">
        <f t="shared" si="52"/>
        <v>0</v>
      </c>
      <c r="AA130" s="134" t="str">
        <f t="shared" si="52"/>
        <v>0</v>
      </c>
      <c r="AB130" s="134" t="str">
        <f t="shared" si="52"/>
        <v>0</v>
      </c>
      <c r="AC130" s="134" t="str">
        <f t="shared" si="52"/>
        <v>0</v>
      </c>
      <c r="AD130" s="134" t="str">
        <f t="shared" si="52"/>
        <v>0</v>
      </c>
      <c r="AE130" s="119"/>
      <c r="AF130" s="119"/>
    </row>
    <row r="131" spans="1:32" s="36" customFormat="1" ht="15" x14ac:dyDescent="0.2">
      <c r="A131" s="11"/>
      <c r="B131" s="20">
        <v>22412</v>
      </c>
      <c r="C131" s="98" t="s">
        <v>163</v>
      </c>
      <c r="D131" s="66">
        <v>0</v>
      </c>
      <c r="E131" s="66">
        <v>0</v>
      </c>
      <c r="F131" s="66">
        <v>0</v>
      </c>
      <c r="G131" s="66">
        <v>0</v>
      </c>
      <c r="H131" s="66">
        <v>0</v>
      </c>
      <c r="I131" s="66">
        <v>0</v>
      </c>
      <c r="J131" s="66">
        <v>0</v>
      </c>
      <c r="K131" s="66">
        <v>0</v>
      </c>
      <c r="L131" s="66">
        <v>0</v>
      </c>
      <c r="M131" s="66">
        <v>0</v>
      </c>
      <c r="N131" s="66">
        <v>0</v>
      </c>
      <c r="O131" s="66">
        <v>0</v>
      </c>
      <c r="P131" s="66">
        <v>0</v>
      </c>
      <c r="Q131" s="66">
        <v>0</v>
      </c>
      <c r="R131" s="66">
        <v>0</v>
      </c>
      <c r="S131" s="134" t="str">
        <f t="shared" ref="S131:AD150" si="54">IF(F131=0,"0",G131/F131-1)</f>
        <v>0</v>
      </c>
      <c r="T131" s="135" t="str">
        <f t="shared" si="54"/>
        <v>0</v>
      </c>
      <c r="U131" s="134" t="str">
        <f t="shared" si="54"/>
        <v>0</v>
      </c>
      <c r="V131" s="134" t="str">
        <f t="shared" si="54"/>
        <v>0</v>
      </c>
      <c r="W131" s="134" t="str">
        <f t="shared" si="54"/>
        <v>0</v>
      </c>
      <c r="X131" s="134" t="str">
        <f t="shared" si="54"/>
        <v>0</v>
      </c>
      <c r="Y131" s="134" t="str">
        <f t="shared" si="54"/>
        <v>0</v>
      </c>
      <c r="Z131" s="134" t="str">
        <f t="shared" si="54"/>
        <v>0</v>
      </c>
      <c r="AA131" s="134" t="str">
        <f t="shared" si="54"/>
        <v>0</v>
      </c>
      <c r="AB131" s="134" t="str">
        <f t="shared" si="54"/>
        <v>0</v>
      </c>
      <c r="AC131" s="134" t="str">
        <f t="shared" si="54"/>
        <v>0</v>
      </c>
      <c r="AD131" s="134" t="str">
        <f t="shared" si="54"/>
        <v>0</v>
      </c>
      <c r="AE131" s="119"/>
      <c r="AF131" s="119"/>
    </row>
    <row r="132" spans="1:32" s="36" customFormat="1" ht="15" x14ac:dyDescent="0.2">
      <c r="A132" s="11"/>
      <c r="B132" s="20">
        <v>22413</v>
      </c>
      <c r="C132" s="98" t="s">
        <v>164</v>
      </c>
      <c r="D132" s="66">
        <v>0</v>
      </c>
      <c r="E132" s="66">
        <v>0</v>
      </c>
      <c r="F132" s="66">
        <v>0</v>
      </c>
      <c r="G132" s="66">
        <v>0</v>
      </c>
      <c r="H132" s="66">
        <v>0</v>
      </c>
      <c r="I132" s="66">
        <v>0</v>
      </c>
      <c r="J132" s="66">
        <v>0</v>
      </c>
      <c r="K132" s="66">
        <v>0</v>
      </c>
      <c r="L132" s="66">
        <v>0</v>
      </c>
      <c r="M132" s="66">
        <v>0</v>
      </c>
      <c r="N132" s="66">
        <v>0</v>
      </c>
      <c r="O132" s="66">
        <v>0</v>
      </c>
      <c r="P132" s="66">
        <v>0</v>
      </c>
      <c r="Q132" s="66">
        <v>0</v>
      </c>
      <c r="R132" s="66">
        <v>0</v>
      </c>
      <c r="S132" s="134" t="str">
        <f t="shared" si="54"/>
        <v>0</v>
      </c>
      <c r="T132" s="135" t="str">
        <f t="shared" si="54"/>
        <v>0</v>
      </c>
      <c r="U132" s="134" t="str">
        <f t="shared" si="54"/>
        <v>0</v>
      </c>
      <c r="V132" s="134" t="str">
        <f t="shared" si="54"/>
        <v>0</v>
      </c>
      <c r="W132" s="134" t="str">
        <f t="shared" si="54"/>
        <v>0</v>
      </c>
      <c r="X132" s="134" t="str">
        <f t="shared" si="54"/>
        <v>0</v>
      </c>
      <c r="Y132" s="134" t="str">
        <f t="shared" si="54"/>
        <v>0</v>
      </c>
      <c r="Z132" s="134" t="str">
        <f t="shared" si="54"/>
        <v>0</v>
      </c>
      <c r="AA132" s="134" t="str">
        <f t="shared" si="54"/>
        <v>0</v>
      </c>
      <c r="AB132" s="134" t="str">
        <f t="shared" si="54"/>
        <v>0</v>
      </c>
      <c r="AC132" s="134" t="str">
        <f t="shared" si="54"/>
        <v>0</v>
      </c>
      <c r="AD132" s="134" t="str">
        <f t="shared" si="54"/>
        <v>0</v>
      </c>
      <c r="AE132" s="119"/>
      <c r="AF132" s="119"/>
    </row>
    <row r="133" spans="1:32" s="36" customFormat="1" ht="15" x14ac:dyDescent="0.2">
      <c r="A133" s="11"/>
      <c r="B133" s="20">
        <v>22414</v>
      </c>
      <c r="C133" s="98" t="s">
        <v>165</v>
      </c>
      <c r="D133" s="66">
        <v>0</v>
      </c>
      <c r="E133" s="66">
        <v>0</v>
      </c>
      <c r="F133" s="66">
        <v>0</v>
      </c>
      <c r="G133" s="66">
        <v>0</v>
      </c>
      <c r="H133" s="66">
        <v>0</v>
      </c>
      <c r="I133" s="66">
        <v>0</v>
      </c>
      <c r="J133" s="66">
        <v>0</v>
      </c>
      <c r="K133" s="66">
        <v>0</v>
      </c>
      <c r="L133" s="66">
        <v>0</v>
      </c>
      <c r="M133" s="66">
        <v>0</v>
      </c>
      <c r="N133" s="66">
        <v>0</v>
      </c>
      <c r="O133" s="66">
        <v>0</v>
      </c>
      <c r="P133" s="66">
        <v>0</v>
      </c>
      <c r="Q133" s="66">
        <v>0</v>
      </c>
      <c r="R133" s="66">
        <v>0</v>
      </c>
      <c r="S133" s="134" t="str">
        <f t="shared" si="54"/>
        <v>0</v>
      </c>
      <c r="T133" s="135" t="str">
        <f t="shared" si="54"/>
        <v>0</v>
      </c>
      <c r="U133" s="134" t="str">
        <f t="shared" si="54"/>
        <v>0</v>
      </c>
      <c r="V133" s="134" t="str">
        <f t="shared" si="54"/>
        <v>0</v>
      </c>
      <c r="W133" s="134" t="str">
        <f t="shared" si="54"/>
        <v>0</v>
      </c>
      <c r="X133" s="134" t="str">
        <f t="shared" si="54"/>
        <v>0</v>
      </c>
      <c r="Y133" s="134" t="str">
        <f t="shared" si="54"/>
        <v>0</v>
      </c>
      <c r="Z133" s="134" t="str">
        <f t="shared" si="54"/>
        <v>0</v>
      </c>
      <c r="AA133" s="134" t="str">
        <f t="shared" si="54"/>
        <v>0</v>
      </c>
      <c r="AB133" s="134" t="str">
        <f t="shared" si="54"/>
        <v>0</v>
      </c>
      <c r="AC133" s="134" t="str">
        <f t="shared" si="54"/>
        <v>0</v>
      </c>
      <c r="AD133" s="134" t="str">
        <f t="shared" si="54"/>
        <v>0</v>
      </c>
      <c r="AE133" s="119"/>
      <c r="AF133" s="119"/>
    </row>
    <row r="134" spans="1:32" s="36" customFormat="1" ht="15" x14ac:dyDescent="0.2">
      <c r="A134" s="11"/>
      <c r="B134" s="20"/>
      <c r="C134" s="98" t="s">
        <v>310</v>
      </c>
      <c r="D134" s="66">
        <v>0</v>
      </c>
      <c r="E134" s="66">
        <v>0</v>
      </c>
      <c r="F134" s="66">
        <v>0</v>
      </c>
      <c r="G134" s="66">
        <v>0</v>
      </c>
      <c r="H134" s="66">
        <v>0</v>
      </c>
      <c r="I134" s="66">
        <v>0</v>
      </c>
      <c r="J134" s="66">
        <v>0</v>
      </c>
      <c r="K134" s="66">
        <v>0</v>
      </c>
      <c r="L134" s="66">
        <v>0</v>
      </c>
      <c r="M134" s="66">
        <v>0</v>
      </c>
      <c r="N134" s="66">
        <v>0</v>
      </c>
      <c r="O134" s="66">
        <v>0</v>
      </c>
      <c r="P134" s="66">
        <v>0</v>
      </c>
      <c r="Q134" s="66">
        <v>0</v>
      </c>
      <c r="R134" s="66">
        <v>0</v>
      </c>
      <c r="S134" s="134" t="str">
        <f t="shared" ref="S134:AD135" si="55">IF(F134=0,"0",G134/F134-1)</f>
        <v>0</v>
      </c>
      <c r="T134" s="135" t="str">
        <f t="shared" si="55"/>
        <v>0</v>
      </c>
      <c r="U134" s="134" t="str">
        <f t="shared" si="55"/>
        <v>0</v>
      </c>
      <c r="V134" s="134" t="str">
        <f t="shared" si="55"/>
        <v>0</v>
      </c>
      <c r="W134" s="134" t="str">
        <f t="shared" si="55"/>
        <v>0</v>
      </c>
      <c r="X134" s="134" t="str">
        <f t="shared" si="55"/>
        <v>0</v>
      </c>
      <c r="Y134" s="134" t="str">
        <f t="shared" si="55"/>
        <v>0</v>
      </c>
      <c r="Z134" s="134" t="str">
        <f t="shared" si="55"/>
        <v>0</v>
      </c>
      <c r="AA134" s="134" t="str">
        <f t="shared" si="55"/>
        <v>0</v>
      </c>
      <c r="AB134" s="134" t="str">
        <f t="shared" si="55"/>
        <v>0</v>
      </c>
      <c r="AC134" s="134" t="str">
        <f t="shared" si="55"/>
        <v>0</v>
      </c>
      <c r="AD134" s="134" t="str">
        <f t="shared" si="55"/>
        <v>0</v>
      </c>
      <c r="AE134" s="119"/>
      <c r="AF134" s="119"/>
    </row>
    <row r="135" spans="1:32" s="36" customFormat="1" ht="15" x14ac:dyDescent="0.2">
      <c r="A135" s="11"/>
      <c r="B135" s="20"/>
      <c r="C135" s="98" t="s">
        <v>306</v>
      </c>
      <c r="D135" s="66">
        <v>0</v>
      </c>
      <c r="E135" s="66">
        <v>0</v>
      </c>
      <c r="F135" s="66">
        <v>0</v>
      </c>
      <c r="G135" s="66">
        <v>0</v>
      </c>
      <c r="H135" s="66">
        <v>0</v>
      </c>
      <c r="I135" s="66">
        <v>0</v>
      </c>
      <c r="J135" s="66">
        <v>0</v>
      </c>
      <c r="K135" s="66">
        <v>0</v>
      </c>
      <c r="L135" s="66">
        <v>0</v>
      </c>
      <c r="M135" s="66">
        <v>0</v>
      </c>
      <c r="N135" s="66">
        <v>0</v>
      </c>
      <c r="O135" s="66">
        <v>0</v>
      </c>
      <c r="P135" s="66">
        <v>0</v>
      </c>
      <c r="Q135" s="66">
        <v>0</v>
      </c>
      <c r="R135" s="66">
        <v>0</v>
      </c>
      <c r="S135" s="134" t="str">
        <f t="shared" si="55"/>
        <v>0</v>
      </c>
      <c r="T135" s="135" t="str">
        <f t="shared" si="55"/>
        <v>0</v>
      </c>
      <c r="U135" s="134" t="str">
        <f t="shared" si="55"/>
        <v>0</v>
      </c>
      <c r="V135" s="134" t="str">
        <f t="shared" si="55"/>
        <v>0</v>
      </c>
      <c r="W135" s="134" t="str">
        <f t="shared" si="55"/>
        <v>0</v>
      </c>
      <c r="X135" s="134" t="str">
        <f t="shared" si="55"/>
        <v>0</v>
      </c>
      <c r="Y135" s="134" t="str">
        <f t="shared" si="55"/>
        <v>0</v>
      </c>
      <c r="Z135" s="134" t="str">
        <f t="shared" si="55"/>
        <v>0</v>
      </c>
      <c r="AA135" s="134" t="str">
        <f t="shared" si="55"/>
        <v>0</v>
      </c>
      <c r="AB135" s="134" t="str">
        <f t="shared" si="55"/>
        <v>0</v>
      </c>
      <c r="AC135" s="134" t="str">
        <f t="shared" si="55"/>
        <v>0</v>
      </c>
      <c r="AD135" s="134" t="str">
        <f t="shared" si="55"/>
        <v>0</v>
      </c>
      <c r="AE135" s="119"/>
      <c r="AF135" s="119"/>
    </row>
    <row r="136" spans="1:32" s="36" customFormat="1" ht="15" x14ac:dyDescent="0.2">
      <c r="A136" s="11" t="s">
        <v>2</v>
      </c>
      <c r="B136" s="12" t="s">
        <v>166</v>
      </c>
      <c r="C136" s="96" t="s">
        <v>167</v>
      </c>
      <c r="D136" s="73">
        <f t="shared" ref="D136:R136" si="56">+D137</f>
        <v>0</v>
      </c>
      <c r="E136" s="73">
        <f t="shared" si="56"/>
        <v>0</v>
      </c>
      <c r="F136" s="73">
        <f t="shared" si="56"/>
        <v>0</v>
      </c>
      <c r="G136" s="73">
        <f t="shared" si="56"/>
        <v>0</v>
      </c>
      <c r="H136" s="73">
        <f t="shared" si="56"/>
        <v>0</v>
      </c>
      <c r="I136" s="73">
        <f t="shared" si="56"/>
        <v>0</v>
      </c>
      <c r="J136" s="73">
        <f t="shared" si="56"/>
        <v>0</v>
      </c>
      <c r="K136" s="73">
        <f t="shared" si="56"/>
        <v>0</v>
      </c>
      <c r="L136" s="73">
        <f t="shared" si="56"/>
        <v>0</v>
      </c>
      <c r="M136" s="73">
        <f t="shared" si="56"/>
        <v>0</v>
      </c>
      <c r="N136" s="73">
        <f t="shared" si="56"/>
        <v>0</v>
      </c>
      <c r="O136" s="73">
        <f t="shared" si="56"/>
        <v>0</v>
      </c>
      <c r="P136" s="73">
        <f t="shared" si="56"/>
        <v>0</v>
      </c>
      <c r="Q136" s="73">
        <f t="shared" si="56"/>
        <v>0</v>
      </c>
      <c r="R136" s="73">
        <f t="shared" si="56"/>
        <v>0</v>
      </c>
      <c r="S136" s="67" t="str">
        <f t="shared" si="54"/>
        <v>0</v>
      </c>
      <c r="T136" s="68" t="str">
        <f t="shared" si="54"/>
        <v>0</v>
      </c>
      <c r="U136" s="67" t="str">
        <f t="shared" si="54"/>
        <v>0</v>
      </c>
      <c r="V136" s="67" t="str">
        <f t="shared" si="54"/>
        <v>0</v>
      </c>
      <c r="W136" s="67" t="str">
        <f t="shared" si="54"/>
        <v>0</v>
      </c>
      <c r="X136" s="67" t="str">
        <f t="shared" si="54"/>
        <v>0</v>
      </c>
      <c r="Y136" s="67" t="str">
        <f t="shared" si="54"/>
        <v>0</v>
      </c>
      <c r="Z136" s="67" t="str">
        <f t="shared" si="54"/>
        <v>0</v>
      </c>
      <c r="AA136" s="67" t="str">
        <f t="shared" si="54"/>
        <v>0</v>
      </c>
      <c r="AB136" s="67" t="str">
        <f t="shared" si="54"/>
        <v>0</v>
      </c>
      <c r="AC136" s="67" t="str">
        <f t="shared" si="54"/>
        <v>0</v>
      </c>
      <c r="AD136" s="67" t="str">
        <f t="shared" si="54"/>
        <v>0</v>
      </c>
      <c r="AE136" s="137"/>
      <c r="AF136" s="137"/>
    </row>
    <row r="137" spans="1:32" s="36" customFormat="1" ht="15" x14ac:dyDescent="0.2">
      <c r="A137" s="11"/>
      <c r="B137" s="16">
        <v>22503</v>
      </c>
      <c r="C137" s="98" t="s">
        <v>155</v>
      </c>
      <c r="D137" s="66"/>
      <c r="E137" s="66"/>
      <c r="F137" s="66"/>
      <c r="G137" s="66"/>
      <c r="H137" s="66"/>
      <c r="I137" s="66"/>
      <c r="J137" s="66"/>
      <c r="K137" s="66"/>
      <c r="L137" s="66"/>
      <c r="M137" s="66"/>
      <c r="N137" s="66"/>
      <c r="O137" s="66"/>
      <c r="P137" s="66"/>
      <c r="Q137" s="66"/>
      <c r="R137" s="66"/>
      <c r="S137" s="134" t="str">
        <f t="shared" si="54"/>
        <v>0</v>
      </c>
      <c r="T137" s="135" t="str">
        <f t="shared" si="54"/>
        <v>0</v>
      </c>
      <c r="U137" s="134" t="str">
        <f t="shared" si="54"/>
        <v>0</v>
      </c>
      <c r="V137" s="134" t="str">
        <f t="shared" si="54"/>
        <v>0</v>
      </c>
      <c r="W137" s="134" t="str">
        <f t="shared" si="54"/>
        <v>0</v>
      </c>
      <c r="X137" s="134" t="str">
        <f t="shared" si="54"/>
        <v>0</v>
      </c>
      <c r="Y137" s="134" t="str">
        <f t="shared" si="54"/>
        <v>0</v>
      </c>
      <c r="Z137" s="134" t="str">
        <f t="shared" si="54"/>
        <v>0</v>
      </c>
      <c r="AA137" s="134" t="str">
        <f t="shared" si="54"/>
        <v>0</v>
      </c>
      <c r="AB137" s="134" t="str">
        <f t="shared" si="54"/>
        <v>0</v>
      </c>
      <c r="AC137" s="134" t="str">
        <f t="shared" si="54"/>
        <v>0</v>
      </c>
      <c r="AD137" s="134" t="str">
        <f t="shared" si="54"/>
        <v>0</v>
      </c>
      <c r="AE137" s="119"/>
      <c r="AF137" s="119"/>
    </row>
    <row r="138" spans="1:32" s="35" customFormat="1" ht="15.75" x14ac:dyDescent="0.2">
      <c r="A138" s="11" t="s">
        <v>2</v>
      </c>
      <c r="B138" s="11" t="s">
        <v>168</v>
      </c>
      <c r="C138" s="95" t="s">
        <v>169</v>
      </c>
      <c r="D138" s="71">
        <f>+D139+D146+D154+D155+D156+D157</f>
        <v>0</v>
      </c>
      <c r="E138" s="71">
        <f t="shared" ref="E138:R138" si="57">+E139+E146+E154+E155+E156+E157</f>
        <v>0</v>
      </c>
      <c r="F138" s="71">
        <f t="shared" si="57"/>
        <v>0</v>
      </c>
      <c r="G138" s="71">
        <f t="shared" si="57"/>
        <v>0</v>
      </c>
      <c r="H138" s="71">
        <f t="shared" si="57"/>
        <v>0</v>
      </c>
      <c r="I138" s="71">
        <f t="shared" si="57"/>
        <v>0</v>
      </c>
      <c r="J138" s="71">
        <f t="shared" si="57"/>
        <v>0</v>
      </c>
      <c r="K138" s="71">
        <f t="shared" si="57"/>
        <v>0</v>
      </c>
      <c r="L138" s="71">
        <f t="shared" si="57"/>
        <v>0</v>
      </c>
      <c r="M138" s="71">
        <f t="shared" si="57"/>
        <v>0</v>
      </c>
      <c r="N138" s="71">
        <f t="shared" si="57"/>
        <v>0</v>
      </c>
      <c r="O138" s="71">
        <f t="shared" si="57"/>
        <v>0</v>
      </c>
      <c r="P138" s="71">
        <f t="shared" si="57"/>
        <v>0</v>
      </c>
      <c r="Q138" s="71">
        <f t="shared" si="57"/>
        <v>0</v>
      </c>
      <c r="R138" s="71">
        <f t="shared" si="57"/>
        <v>0</v>
      </c>
      <c r="S138" s="131" t="str">
        <f t="shared" si="54"/>
        <v>0</v>
      </c>
      <c r="T138" s="132" t="str">
        <f t="shared" si="54"/>
        <v>0</v>
      </c>
      <c r="U138" s="131" t="str">
        <f t="shared" si="54"/>
        <v>0</v>
      </c>
      <c r="V138" s="131" t="str">
        <f t="shared" si="54"/>
        <v>0</v>
      </c>
      <c r="W138" s="131" t="str">
        <f t="shared" si="54"/>
        <v>0</v>
      </c>
      <c r="X138" s="131" t="str">
        <f t="shared" si="54"/>
        <v>0</v>
      </c>
      <c r="Y138" s="131" t="str">
        <f t="shared" si="54"/>
        <v>0</v>
      </c>
      <c r="Z138" s="131" t="str">
        <f t="shared" si="54"/>
        <v>0</v>
      </c>
      <c r="AA138" s="131" t="str">
        <f t="shared" si="54"/>
        <v>0</v>
      </c>
      <c r="AB138" s="131" t="str">
        <f t="shared" si="54"/>
        <v>0</v>
      </c>
      <c r="AC138" s="131" t="str">
        <f t="shared" si="54"/>
        <v>0</v>
      </c>
      <c r="AD138" s="131" t="str">
        <f t="shared" si="54"/>
        <v>0</v>
      </c>
      <c r="AE138" s="137"/>
      <c r="AF138" s="137"/>
    </row>
    <row r="139" spans="1:32" s="35" customFormat="1" ht="15" x14ac:dyDescent="0.2">
      <c r="A139" s="11" t="s">
        <v>2</v>
      </c>
      <c r="B139" s="17" t="s">
        <v>170</v>
      </c>
      <c r="C139" s="96" t="s">
        <v>365</v>
      </c>
      <c r="D139" s="72">
        <f>SUM(D140:D143)</f>
        <v>0</v>
      </c>
      <c r="E139" s="72">
        <f t="shared" ref="E139:R139" si="58">SUM(E140:E143)</f>
        <v>0</v>
      </c>
      <c r="F139" s="72">
        <f t="shared" si="58"/>
        <v>0</v>
      </c>
      <c r="G139" s="72">
        <f t="shared" si="58"/>
        <v>0</v>
      </c>
      <c r="H139" s="72">
        <f t="shared" si="58"/>
        <v>0</v>
      </c>
      <c r="I139" s="72">
        <f t="shared" si="58"/>
        <v>0</v>
      </c>
      <c r="J139" s="72">
        <f t="shared" si="58"/>
        <v>0</v>
      </c>
      <c r="K139" s="72">
        <f t="shared" si="58"/>
        <v>0</v>
      </c>
      <c r="L139" s="72">
        <f t="shared" si="58"/>
        <v>0</v>
      </c>
      <c r="M139" s="72">
        <f t="shared" si="58"/>
        <v>0</v>
      </c>
      <c r="N139" s="72">
        <f t="shared" si="58"/>
        <v>0</v>
      </c>
      <c r="O139" s="72">
        <f t="shared" si="58"/>
        <v>0</v>
      </c>
      <c r="P139" s="72">
        <f t="shared" si="58"/>
        <v>0</v>
      </c>
      <c r="Q139" s="72">
        <f t="shared" si="58"/>
        <v>0</v>
      </c>
      <c r="R139" s="72">
        <f t="shared" si="58"/>
        <v>0</v>
      </c>
      <c r="S139" s="67" t="str">
        <f t="shared" si="54"/>
        <v>0</v>
      </c>
      <c r="T139" s="68" t="str">
        <f t="shared" si="54"/>
        <v>0</v>
      </c>
      <c r="U139" s="67" t="str">
        <f t="shared" si="54"/>
        <v>0</v>
      </c>
      <c r="V139" s="67" t="str">
        <f t="shared" si="54"/>
        <v>0</v>
      </c>
      <c r="W139" s="67" t="str">
        <f t="shared" si="54"/>
        <v>0</v>
      </c>
      <c r="X139" s="67" t="str">
        <f t="shared" si="54"/>
        <v>0</v>
      </c>
      <c r="Y139" s="67" t="str">
        <f t="shared" si="54"/>
        <v>0</v>
      </c>
      <c r="Z139" s="67" t="str">
        <f t="shared" si="54"/>
        <v>0</v>
      </c>
      <c r="AA139" s="67" t="str">
        <f t="shared" si="54"/>
        <v>0</v>
      </c>
      <c r="AB139" s="67" t="str">
        <f t="shared" si="54"/>
        <v>0</v>
      </c>
      <c r="AC139" s="67" t="str">
        <f t="shared" si="54"/>
        <v>0</v>
      </c>
      <c r="AD139" s="67" t="str">
        <f t="shared" si="54"/>
        <v>0</v>
      </c>
      <c r="AE139" s="137"/>
      <c r="AF139" s="137"/>
    </row>
    <row r="140" spans="1:32" s="36" customFormat="1" ht="15" x14ac:dyDescent="0.2">
      <c r="A140" s="11"/>
      <c r="B140" s="15" t="s">
        <v>171</v>
      </c>
      <c r="C140" s="99" t="s">
        <v>172</v>
      </c>
      <c r="D140" s="66"/>
      <c r="E140" s="66"/>
      <c r="F140" s="66"/>
      <c r="G140" s="66"/>
      <c r="H140" s="66"/>
      <c r="I140" s="66"/>
      <c r="J140" s="66"/>
      <c r="K140" s="66"/>
      <c r="L140" s="66"/>
      <c r="M140" s="66"/>
      <c r="N140" s="66"/>
      <c r="O140" s="66"/>
      <c r="P140" s="66"/>
      <c r="Q140" s="66"/>
      <c r="R140" s="66"/>
      <c r="S140" s="134" t="str">
        <f t="shared" si="54"/>
        <v>0</v>
      </c>
      <c r="T140" s="135" t="str">
        <f t="shared" si="54"/>
        <v>0</v>
      </c>
      <c r="U140" s="134" t="str">
        <f t="shared" si="54"/>
        <v>0</v>
      </c>
      <c r="V140" s="134" t="str">
        <f t="shared" si="54"/>
        <v>0</v>
      </c>
      <c r="W140" s="134" t="str">
        <f t="shared" si="54"/>
        <v>0</v>
      </c>
      <c r="X140" s="134" t="str">
        <f t="shared" si="54"/>
        <v>0</v>
      </c>
      <c r="Y140" s="134" t="str">
        <f t="shared" si="54"/>
        <v>0</v>
      </c>
      <c r="Z140" s="134" t="str">
        <f t="shared" si="54"/>
        <v>0</v>
      </c>
      <c r="AA140" s="134" t="str">
        <f t="shared" si="54"/>
        <v>0</v>
      </c>
      <c r="AB140" s="134" t="str">
        <f t="shared" si="54"/>
        <v>0</v>
      </c>
      <c r="AC140" s="134" t="str">
        <f t="shared" si="54"/>
        <v>0</v>
      </c>
      <c r="AD140" s="134" t="str">
        <f t="shared" si="54"/>
        <v>0</v>
      </c>
      <c r="AE140" s="119"/>
      <c r="AF140" s="119"/>
    </row>
    <row r="141" spans="1:32" s="36" customFormat="1" ht="15" x14ac:dyDescent="0.2">
      <c r="A141" s="11"/>
      <c r="B141" s="16">
        <v>24301</v>
      </c>
      <c r="C141" s="99" t="s">
        <v>173</v>
      </c>
      <c r="D141" s="66"/>
      <c r="E141" s="66"/>
      <c r="F141" s="66"/>
      <c r="G141" s="66"/>
      <c r="H141" s="66"/>
      <c r="I141" s="66"/>
      <c r="J141" s="66"/>
      <c r="K141" s="66"/>
      <c r="L141" s="66"/>
      <c r="M141" s="66"/>
      <c r="N141" s="66"/>
      <c r="O141" s="66"/>
      <c r="P141" s="66"/>
      <c r="Q141" s="66"/>
      <c r="R141" s="66"/>
      <c r="S141" s="134" t="str">
        <f t="shared" si="54"/>
        <v>0</v>
      </c>
      <c r="T141" s="135" t="str">
        <f t="shared" si="54"/>
        <v>0</v>
      </c>
      <c r="U141" s="134" t="str">
        <f t="shared" si="54"/>
        <v>0</v>
      </c>
      <c r="V141" s="134" t="str">
        <f t="shared" si="54"/>
        <v>0</v>
      </c>
      <c r="W141" s="134" t="str">
        <f t="shared" si="54"/>
        <v>0</v>
      </c>
      <c r="X141" s="134" t="str">
        <f t="shared" si="54"/>
        <v>0</v>
      </c>
      <c r="Y141" s="134" t="str">
        <f t="shared" si="54"/>
        <v>0</v>
      </c>
      <c r="Z141" s="134" t="str">
        <f t="shared" si="54"/>
        <v>0</v>
      </c>
      <c r="AA141" s="134" t="str">
        <f t="shared" si="54"/>
        <v>0</v>
      </c>
      <c r="AB141" s="134" t="str">
        <f t="shared" si="54"/>
        <v>0</v>
      </c>
      <c r="AC141" s="134" t="str">
        <f t="shared" si="54"/>
        <v>0</v>
      </c>
      <c r="AD141" s="134" t="str">
        <f t="shared" si="54"/>
        <v>0</v>
      </c>
      <c r="AE141" s="119"/>
      <c r="AF141" s="119"/>
    </row>
    <row r="142" spans="1:32" s="36" customFormat="1" ht="15" x14ac:dyDescent="0.2">
      <c r="A142" s="11"/>
      <c r="B142" s="16"/>
      <c r="C142" s="99" t="s">
        <v>366</v>
      </c>
      <c r="D142" s="66"/>
      <c r="E142" s="66"/>
      <c r="F142" s="66"/>
      <c r="G142" s="66"/>
      <c r="H142" s="66"/>
      <c r="I142" s="66"/>
      <c r="J142" s="66"/>
      <c r="K142" s="66"/>
      <c r="L142" s="66"/>
      <c r="M142" s="66"/>
      <c r="N142" s="66"/>
      <c r="O142" s="66"/>
      <c r="P142" s="66"/>
      <c r="Q142" s="66"/>
      <c r="R142" s="66"/>
      <c r="S142" s="134" t="str">
        <f t="shared" ref="S142:AD142" si="59">IF(F142=0,"0",G142/F142-1)</f>
        <v>0</v>
      </c>
      <c r="T142" s="135" t="str">
        <f t="shared" si="59"/>
        <v>0</v>
      </c>
      <c r="U142" s="134" t="str">
        <f t="shared" si="59"/>
        <v>0</v>
      </c>
      <c r="V142" s="134" t="str">
        <f t="shared" si="59"/>
        <v>0</v>
      </c>
      <c r="W142" s="134" t="str">
        <f t="shared" si="59"/>
        <v>0</v>
      </c>
      <c r="X142" s="134" t="str">
        <f t="shared" si="59"/>
        <v>0</v>
      </c>
      <c r="Y142" s="134" t="str">
        <f t="shared" si="59"/>
        <v>0</v>
      </c>
      <c r="Z142" s="134" t="str">
        <f t="shared" si="59"/>
        <v>0</v>
      </c>
      <c r="AA142" s="134" t="str">
        <f t="shared" si="59"/>
        <v>0</v>
      </c>
      <c r="AB142" s="134" t="str">
        <f t="shared" si="59"/>
        <v>0</v>
      </c>
      <c r="AC142" s="134" t="str">
        <f t="shared" si="59"/>
        <v>0</v>
      </c>
      <c r="AD142" s="134" t="str">
        <f t="shared" si="59"/>
        <v>0</v>
      </c>
      <c r="AE142" s="119"/>
      <c r="AF142" s="119"/>
    </row>
    <row r="143" spans="1:32" s="36" customFormat="1" ht="15" x14ac:dyDescent="0.2">
      <c r="A143" s="11"/>
      <c r="B143" s="16"/>
      <c r="C143" s="99" t="s">
        <v>371</v>
      </c>
      <c r="D143" s="72">
        <f>SUM(D144:D145)</f>
        <v>0</v>
      </c>
      <c r="E143" s="72">
        <f t="shared" ref="E143:R143" si="60">SUM(E144:E145)</f>
        <v>0</v>
      </c>
      <c r="F143" s="72">
        <f t="shared" si="60"/>
        <v>0</v>
      </c>
      <c r="G143" s="72">
        <f t="shared" si="60"/>
        <v>0</v>
      </c>
      <c r="H143" s="72">
        <f t="shared" si="60"/>
        <v>0</v>
      </c>
      <c r="I143" s="72">
        <f t="shared" si="60"/>
        <v>0</v>
      </c>
      <c r="J143" s="72">
        <f t="shared" si="60"/>
        <v>0</v>
      </c>
      <c r="K143" s="72">
        <f t="shared" si="60"/>
        <v>0</v>
      </c>
      <c r="L143" s="72">
        <f t="shared" si="60"/>
        <v>0</v>
      </c>
      <c r="M143" s="72">
        <f t="shared" si="60"/>
        <v>0</v>
      </c>
      <c r="N143" s="72">
        <f t="shared" si="60"/>
        <v>0</v>
      </c>
      <c r="O143" s="72">
        <f t="shared" si="60"/>
        <v>0</v>
      </c>
      <c r="P143" s="72">
        <f t="shared" si="60"/>
        <v>0</v>
      </c>
      <c r="Q143" s="72">
        <f t="shared" si="60"/>
        <v>0</v>
      </c>
      <c r="R143" s="72">
        <f t="shared" si="60"/>
        <v>0</v>
      </c>
      <c r="S143" s="67"/>
      <c r="T143" s="68"/>
      <c r="U143" s="67"/>
      <c r="V143" s="67"/>
      <c r="W143" s="67"/>
      <c r="X143" s="67"/>
      <c r="Y143" s="67"/>
      <c r="Z143" s="67"/>
      <c r="AA143" s="67"/>
      <c r="AB143" s="67"/>
      <c r="AC143" s="67"/>
      <c r="AD143" s="67"/>
      <c r="AE143" s="137"/>
      <c r="AF143" s="137"/>
    </row>
    <row r="144" spans="1:32" s="36" customFormat="1" ht="15" x14ac:dyDescent="0.2">
      <c r="A144" s="11"/>
      <c r="B144" s="16"/>
      <c r="C144" s="99" t="s">
        <v>372</v>
      </c>
      <c r="D144" s="66"/>
      <c r="E144" s="66"/>
      <c r="F144" s="66"/>
      <c r="G144" s="66"/>
      <c r="H144" s="66"/>
      <c r="I144" s="66"/>
      <c r="J144" s="66"/>
      <c r="K144" s="66"/>
      <c r="L144" s="66"/>
      <c r="M144" s="66"/>
      <c r="N144" s="66"/>
      <c r="O144" s="66"/>
      <c r="P144" s="66"/>
      <c r="Q144" s="66"/>
      <c r="R144" s="66"/>
      <c r="S144" s="134" t="str">
        <f t="shared" ref="S144:AD145" si="61">IF(F144=0,"0",G144/F144-1)</f>
        <v>0</v>
      </c>
      <c r="T144" s="135" t="str">
        <f t="shared" si="61"/>
        <v>0</v>
      </c>
      <c r="U144" s="134" t="str">
        <f t="shared" si="61"/>
        <v>0</v>
      </c>
      <c r="V144" s="134" t="str">
        <f t="shared" si="61"/>
        <v>0</v>
      </c>
      <c r="W144" s="134" t="str">
        <f t="shared" si="61"/>
        <v>0</v>
      </c>
      <c r="X144" s="134" t="str">
        <f t="shared" si="61"/>
        <v>0</v>
      </c>
      <c r="Y144" s="134" t="str">
        <f t="shared" si="61"/>
        <v>0</v>
      </c>
      <c r="Z144" s="134" t="str">
        <f t="shared" si="61"/>
        <v>0</v>
      </c>
      <c r="AA144" s="134" t="str">
        <f t="shared" si="61"/>
        <v>0</v>
      </c>
      <c r="AB144" s="134" t="str">
        <f t="shared" si="61"/>
        <v>0</v>
      </c>
      <c r="AC144" s="134" t="str">
        <f t="shared" si="61"/>
        <v>0</v>
      </c>
      <c r="AD144" s="134" t="str">
        <f t="shared" si="61"/>
        <v>0</v>
      </c>
      <c r="AE144" s="119"/>
      <c r="AF144" s="119"/>
    </row>
    <row r="145" spans="1:32" s="36" customFormat="1" ht="15" x14ac:dyDescent="0.2">
      <c r="A145" s="11"/>
      <c r="B145" s="16"/>
      <c r="C145" s="99" t="s">
        <v>373</v>
      </c>
      <c r="D145" s="66"/>
      <c r="E145" s="66"/>
      <c r="F145" s="66"/>
      <c r="G145" s="66"/>
      <c r="H145" s="66"/>
      <c r="I145" s="66"/>
      <c r="J145" s="66"/>
      <c r="K145" s="66"/>
      <c r="L145" s="66"/>
      <c r="M145" s="66"/>
      <c r="N145" s="66"/>
      <c r="O145" s="66"/>
      <c r="P145" s="66"/>
      <c r="Q145" s="66"/>
      <c r="R145" s="66"/>
      <c r="S145" s="134" t="str">
        <f t="shared" si="61"/>
        <v>0</v>
      </c>
      <c r="T145" s="135" t="str">
        <f t="shared" si="61"/>
        <v>0</v>
      </c>
      <c r="U145" s="134" t="str">
        <f t="shared" si="61"/>
        <v>0</v>
      </c>
      <c r="V145" s="134" t="str">
        <f t="shared" si="61"/>
        <v>0</v>
      </c>
      <c r="W145" s="134" t="str">
        <f t="shared" si="61"/>
        <v>0</v>
      </c>
      <c r="X145" s="134" t="str">
        <f t="shared" si="61"/>
        <v>0</v>
      </c>
      <c r="Y145" s="134" t="str">
        <f t="shared" si="61"/>
        <v>0</v>
      </c>
      <c r="Z145" s="134" t="str">
        <f t="shared" si="61"/>
        <v>0</v>
      </c>
      <c r="AA145" s="134" t="str">
        <f t="shared" si="61"/>
        <v>0</v>
      </c>
      <c r="AB145" s="134" t="str">
        <f t="shared" si="61"/>
        <v>0</v>
      </c>
      <c r="AC145" s="134" t="str">
        <f t="shared" si="61"/>
        <v>0</v>
      </c>
      <c r="AD145" s="134" t="str">
        <f t="shared" si="61"/>
        <v>0</v>
      </c>
      <c r="AE145" s="119"/>
      <c r="AF145" s="119"/>
    </row>
    <row r="146" spans="1:32" s="36" customFormat="1" ht="15" x14ac:dyDescent="0.2">
      <c r="A146" s="13"/>
      <c r="B146" s="21" t="s">
        <v>175</v>
      </c>
      <c r="C146" s="97" t="s">
        <v>176</v>
      </c>
      <c r="D146" s="72">
        <f t="shared" ref="D146:R146" si="62">SUM(D147:D153)</f>
        <v>0</v>
      </c>
      <c r="E146" s="72">
        <f t="shared" si="62"/>
        <v>0</v>
      </c>
      <c r="F146" s="72">
        <f t="shared" si="62"/>
        <v>0</v>
      </c>
      <c r="G146" s="72">
        <f t="shared" si="62"/>
        <v>0</v>
      </c>
      <c r="H146" s="72">
        <f t="shared" si="62"/>
        <v>0</v>
      </c>
      <c r="I146" s="72">
        <f t="shared" si="62"/>
        <v>0</v>
      </c>
      <c r="J146" s="72">
        <f t="shared" si="62"/>
        <v>0</v>
      </c>
      <c r="K146" s="72">
        <f t="shared" si="62"/>
        <v>0</v>
      </c>
      <c r="L146" s="72">
        <f t="shared" si="62"/>
        <v>0</v>
      </c>
      <c r="M146" s="72">
        <f t="shared" si="62"/>
        <v>0</v>
      </c>
      <c r="N146" s="72">
        <f t="shared" si="62"/>
        <v>0</v>
      </c>
      <c r="O146" s="72">
        <f t="shared" si="62"/>
        <v>0</v>
      </c>
      <c r="P146" s="72">
        <f t="shared" si="62"/>
        <v>0</v>
      </c>
      <c r="Q146" s="72">
        <f t="shared" si="62"/>
        <v>0</v>
      </c>
      <c r="R146" s="72">
        <f t="shared" si="62"/>
        <v>0</v>
      </c>
      <c r="S146" s="67" t="str">
        <f t="shared" si="54"/>
        <v>0</v>
      </c>
      <c r="T146" s="68" t="str">
        <f t="shared" si="54"/>
        <v>0</v>
      </c>
      <c r="U146" s="67" t="str">
        <f t="shared" si="54"/>
        <v>0</v>
      </c>
      <c r="V146" s="67" t="str">
        <f t="shared" si="54"/>
        <v>0</v>
      </c>
      <c r="W146" s="67" t="str">
        <f t="shared" si="54"/>
        <v>0</v>
      </c>
      <c r="X146" s="67" t="str">
        <f t="shared" si="54"/>
        <v>0</v>
      </c>
      <c r="Y146" s="67" t="str">
        <f t="shared" si="54"/>
        <v>0</v>
      </c>
      <c r="Z146" s="67" t="str">
        <f t="shared" si="54"/>
        <v>0</v>
      </c>
      <c r="AA146" s="67" t="str">
        <f t="shared" si="54"/>
        <v>0</v>
      </c>
      <c r="AB146" s="67" t="str">
        <f t="shared" si="54"/>
        <v>0</v>
      </c>
      <c r="AC146" s="67" t="str">
        <f t="shared" si="54"/>
        <v>0</v>
      </c>
      <c r="AD146" s="67" t="str">
        <f t="shared" si="54"/>
        <v>0</v>
      </c>
      <c r="AE146" s="137"/>
      <c r="AF146" s="137"/>
    </row>
    <row r="147" spans="1:32" s="36" customFormat="1" ht="15" x14ac:dyDescent="0.2">
      <c r="A147" s="13"/>
      <c r="B147" s="18" t="s">
        <v>177</v>
      </c>
      <c r="C147" s="97" t="s">
        <v>178</v>
      </c>
      <c r="D147" s="66"/>
      <c r="E147" s="66"/>
      <c r="F147" s="66"/>
      <c r="G147" s="66"/>
      <c r="H147" s="66"/>
      <c r="I147" s="66"/>
      <c r="J147" s="66"/>
      <c r="K147" s="66"/>
      <c r="L147" s="66"/>
      <c r="M147" s="66"/>
      <c r="N147" s="66"/>
      <c r="O147" s="66"/>
      <c r="P147" s="66"/>
      <c r="Q147" s="66"/>
      <c r="R147" s="66"/>
      <c r="S147" s="134" t="str">
        <f t="shared" si="54"/>
        <v>0</v>
      </c>
      <c r="T147" s="135" t="str">
        <f t="shared" si="54"/>
        <v>0</v>
      </c>
      <c r="U147" s="134" t="str">
        <f t="shared" si="54"/>
        <v>0</v>
      </c>
      <c r="V147" s="134" t="str">
        <f t="shared" si="54"/>
        <v>0</v>
      </c>
      <c r="W147" s="134" t="str">
        <f t="shared" si="54"/>
        <v>0</v>
      </c>
      <c r="X147" s="134" t="str">
        <f t="shared" si="54"/>
        <v>0</v>
      </c>
      <c r="Y147" s="134" t="str">
        <f t="shared" si="54"/>
        <v>0</v>
      </c>
      <c r="Z147" s="134" t="str">
        <f t="shared" si="54"/>
        <v>0</v>
      </c>
      <c r="AA147" s="134" t="str">
        <f t="shared" si="54"/>
        <v>0</v>
      </c>
      <c r="AB147" s="134" t="str">
        <f t="shared" si="54"/>
        <v>0</v>
      </c>
      <c r="AC147" s="134" t="str">
        <f t="shared" si="54"/>
        <v>0</v>
      </c>
      <c r="AD147" s="134" t="str">
        <f t="shared" si="54"/>
        <v>0</v>
      </c>
      <c r="AE147" s="119"/>
      <c r="AF147" s="119"/>
    </row>
    <row r="148" spans="1:32" s="36" customFormat="1" ht="15" x14ac:dyDescent="0.2">
      <c r="A148" s="13"/>
      <c r="B148" s="18"/>
      <c r="C148" s="97" t="s">
        <v>179</v>
      </c>
      <c r="D148" s="66"/>
      <c r="E148" s="66"/>
      <c r="F148" s="66"/>
      <c r="G148" s="66"/>
      <c r="H148" s="66"/>
      <c r="I148" s="66"/>
      <c r="J148" s="66"/>
      <c r="K148" s="66"/>
      <c r="L148" s="66"/>
      <c r="M148" s="66"/>
      <c r="N148" s="66"/>
      <c r="O148" s="66"/>
      <c r="P148" s="66"/>
      <c r="Q148" s="66"/>
      <c r="R148" s="66"/>
      <c r="S148" s="134" t="str">
        <f t="shared" si="54"/>
        <v>0</v>
      </c>
      <c r="T148" s="135" t="str">
        <f t="shared" si="54"/>
        <v>0</v>
      </c>
      <c r="U148" s="134" t="str">
        <f t="shared" si="54"/>
        <v>0</v>
      </c>
      <c r="V148" s="134" t="str">
        <f t="shared" si="54"/>
        <v>0</v>
      </c>
      <c r="W148" s="134" t="str">
        <f t="shared" si="54"/>
        <v>0</v>
      </c>
      <c r="X148" s="134" t="str">
        <f t="shared" si="54"/>
        <v>0</v>
      </c>
      <c r="Y148" s="134" t="str">
        <f t="shared" si="54"/>
        <v>0</v>
      </c>
      <c r="Z148" s="134" t="str">
        <f t="shared" si="54"/>
        <v>0</v>
      </c>
      <c r="AA148" s="134" t="str">
        <f t="shared" si="54"/>
        <v>0</v>
      </c>
      <c r="AB148" s="134" t="str">
        <f t="shared" si="54"/>
        <v>0</v>
      </c>
      <c r="AC148" s="134" t="str">
        <f t="shared" si="54"/>
        <v>0</v>
      </c>
      <c r="AD148" s="134" t="str">
        <f t="shared" si="54"/>
        <v>0</v>
      </c>
      <c r="AE148" s="119"/>
      <c r="AF148" s="119"/>
    </row>
    <row r="149" spans="1:32" s="36" customFormat="1" ht="15" x14ac:dyDescent="0.2">
      <c r="A149" s="13"/>
      <c r="B149" s="18"/>
      <c r="C149" s="97" t="s">
        <v>363</v>
      </c>
      <c r="D149" s="66"/>
      <c r="E149" s="66"/>
      <c r="F149" s="66"/>
      <c r="G149" s="66"/>
      <c r="H149" s="66"/>
      <c r="I149" s="66"/>
      <c r="J149" s="66"/>
      <c r="K149" s="66"/>
      <c r="L149" s="66"/>
      <c r="M149" s="66"/>
      <c r="N149" s="66"/>
      <c r="O149" s="66"/>
      <c r="P149" s="66"/>
      <c r="Q149" s="66"/>
      <c r="R149" s="66"/>
      <c r="S149" s="134" t="str">
        <f t="shared" si="54"/>
        <v>0</v>
      </c>
      <c r="T149" s="135" t="str">
        <f t="shared" si="54"/>
        <v>0</v>
      </c>
      <c r="U149" s="134" t="str">
        <f t="shared" si="54"/>
        <v>0</v>
      </c>
      <c r="V149" s="134" t="str">
        <f t="shared" si="54"/>
        <v>0</v>
      </c>
      <c r="W149" s="134" t="str">
        <f t="shared" si="54"/>
        <v>0</v>
      </c>
      <c r="X149" s="134" t="str">
        <f t="shared" si="54"/>
        <v>0</v>
      </c>
      <c r="Y149" s="134" t="str">
        <f t="shared" si="54"/>
        <v>0</v>
      </c>
      <c r="Z149" s="134" t="str">
        <f t="shared" si="54"/>
        <v>0</v>
      </c>
      <c r="AA149" s="134" t="str">
        <f t="shared" si="54"/>
        <v>0</v>
      </c>
      <c r="AB149" s="134" t="str">
        <f t="shared" si="54"/>
        <v>0</v>
      </c>
      <c r="AC149" s="134" t="str">
        <f t="shared" si="54"/>
        <v>0</v>
      </c>
      <c r="AD149" s="134" t="str">
        <f t="shared" si="54"/>
        <v>0</v>
      </c>
      <c r="AE149" s="119"/>
      <c r="AF149" s="119"/>
    </row>
    <row r="150" spans="1:32" s="36" customFormat="1" ht="15" x14ac:dyDescent="0.2">
      <c r="A150" s="13"/>
      <c r="B150" s="18"/>
      <c r="C150" s="97" t="s">
        <v>180</v>
      </c>
      <c r="D150" s="66"/>
      <c r="E150" s="66"/>
      <c r="F150" s="66"/>
      <c r="G150" s="66"/>
      <c r="H150" s="66"/>
      <c r="I150" s="66"/>
      <c r="J150" s="66"/>
      <c r="K150" s="66"/>
      <c r="L150" s="66"/>
      <c r="M150" s="66"/>
      <c r="N150" s="66"/>
      <c r="O150" s="66"/>
      <c r="P150" s="66"/>
      <c r="Q150" s="66"/>
      <c r="R150" s="66"/>
      <c r="S150" s="134" t="str">
        <f t="shared" si="54"/>
        <v>0</v>
      </c>
      <c r="T150" s="135" t="str">
        <f t="shared" si="54"/>
        <v>0</v>
      </c>
      <c r="U150" s="134" t="str">
        <f t="shared" si="54"/>
        <v>0</v>
      </c>
      <c r="V150" s="134" t="str">
        <f t="shared" si="54"/>
        <v>0</v>
      </c>
      <c r="W150" s="134" t="str">
        <f t="shared" si="54"/>
        <v>0</v>
      </c>
      <c r="X150" s="134" t="str">
        <f t="shared" si="54"/>
        <v>0</v>
      </c>
      <c r="Y150" s="134" t="str">
        <f t="shared" si="54"/>
        <v>0</v>
      </c>
      <c r="Z150" s="134" t="str">
        <f t="shared" si="54"/>
        <v>0</v>
      </c>
      <c r="AA150" s="134" t="str">
        <f t="shared" si="54"/>
        <v>0</v>
      </c>
      <c r="AB150" s="134" t="str">
        <f t="shared" si="54"/>
        <v>0</v>
      </c>
      <c r="AC150" s="134" t="str">
        <f t="shared" si="54"/>
        <v>0</v>
      </c>
      <c r="AD150" s="134" t="str">
        <f t="shared" si="54"/>
        <v>0</v>
      </c>
      <c r="AE150" s="119"/>
      <c r="AF150" s="119"/>
    </row>
    <row r="151" spans="1:32" s="36" customFormat="1" ht="15" x14ac:dyDescent="0.2">
      <c r="A151" s="13"/>
      <c r="B151" s="18"/>
      <c r="C151" s="97" t="s">
        <v>355</v>
      </c>
      <c r="D151" s="66"/>
      <c r="E151" s="66"/>
      <c r="F151" s="66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134" t="str">
        <f t="shared" ref="S151:AD151" si="63">IF(F151=0,"0",G151/F151-1)</f>
        <v>0</v>
      </c>
      <c r="T151" s="135" t="str">
        <f t="shared" si="63"/>
        <v>0</v>
      </c>
      <c r="U151" s="134" t="str">
        <f t="shared" si="63"/>
        <v>0</v>
      </c>
      <c r="V151" s="134" t="str">
        <f t="shared" si="63"/>
        <v>0</v>
      </c>
      <c r="W151" s="134" t="str">
        <f t="shared" si="63"/>
        <v>0</v>
      </c>
      <c r="X151" s="134" t="str">
        <f t="shared" si="63"/>
        <v>0</v>
      </c>
      <c r="Y151" s="134" t="str">
        <f t="shared" si="63"/>
        <v>0</v>
      </c>
      <c r="Z151" s="134" t="str">
        <f t="shared" si="63"/>
        <v>0</v>
      </c>
      <c r="AA151" s="134" t="str">
        <f t="shared" si="63"/>
        <v>0</v>
      </c>
      <c r="AB151" s="134" t="str">
        <f t="shared" si="63"/>
        <v>0</v>
      </c>
      <c r="AC151" s="134" t="str">
        <f t="shared" si="63"/>
        <v>0</v>
      </c>
      <c r="AD151" s="134" t="str">
        <f t="shared" si="63"/>
        <v>0</v>
      </c>
      <c r="AE151" s="119"/>
      <c r="AF151" s="119"/>
    </row>
    <row r="152" spans="1:32" s="36" customFormat="1" ht="15" x14ac:dyDescent="0.2">
      <c r="A152" s="13"/>
      <c r="B152" s="18"/>
      <c r="C152" s="97" t="s">
        <v>181</v>
      </c>
      <c r="D152" s="66"/>
      <c r="E152" s="66"/>
      <c r="F152" s="66"/>
      <c r="G152" s="66"/>
      <c r="H152" s="66"/>
      <c r="I152" s="66"/>
      <c r="J152" s="66"/>
      <c r="K152" s="66"/>
      <c r="L152" s="66"/>
      <c r="M152" s="66"/>
      <c r="N152" s="66"/>
      <c r="O152" s="66"/>
      <c r="P152" s="66"/>
      <c r="Q152" s="66"/>
      <c r="R152" s="66"/>
      <c r="S152" s="134" t="str">
        <f t="shared" ref="S152:S172" si="64">IF(F152=0,"0",G152/F152-1)</f>
        <v>0</v>
      </c>
      <c r="T152" s="135" t="str">
        <f t="shared" ref="T152:T172" si="65">IF(G152=0,"0",H152/G152-1)</f>
        <v>0</v>
      </c>
      <c r="U152" s="134" t="str">
        <f t="shared" ref="U152:U172" si="66">IF(H152=0,"0",I152/H152-1)</f>
        <v>0</v>
      </c>
      <c r="V152" s="134" t="str">
        <f t="shared" ref="V152:V172" si="67">IF(I152=0,"0",J152/I152-1)</f>
        <v>0</v>
      </c>
      <c r="W152" s="134" t="str">
        <f t="shared" ref="W152:W172" si="68">IF(J152=0,"0",K152/J152-1)</f>
        <v>0</v>
      </c>
      <c r="X152" s="134" t="str">
        <f t="shared" ref="X152:X172" si="69">IF(K152=0,"0",L152/K152-1)</f>
        <v>0</v>
      </c>
      <c r="Y152" s="134" t="str">
        <f t="shared" ref="Y152:Y172" si="70">IF(L152=0,"0",M152/L152-1)</f>
        <v>0</v>
      </c>
      <c r="Z152" s="134" t="str">
        <f t="shared" ref="Z152:Z172" si="71">IF(M152=0,"0",N152/M152-1)</f>
        <v>0</v>
      </c>
      <c r="AA152" s="134" t="str">
        <f t="shared" ref="AA152:AA172" si="72">IF(N152=0,"0",O152/N152-1)</f>
        <v>0</v>
      </c>
      <c r="AB152" s="134" t="str">
        <f t="shared" ref="AB152:AB172" si="73">IF(O152=0,"0",P152/O152-1)</f>
        <v>0</v>
      </c>
      <c r="AC152" s="134" t="str">
        <f t="shared" ref="AC152:AC172" si="74">IF(P152=0,"0",Q152/P152-1)</f>
        <v>0</v>
      </c>
      <c r="AD152" s="134" t="str">
        <f t="shared" ref="AD152:AD172" si="75">IF(Q152=0,"0",R152/Q152-1)</f>
        <v>0</v>
      </c>
      <c r="AE152" s="119"/>
      <c r="AF152" s="119"/>
    </row>
    <row r="153" spans="1:32" s="36" customFormat="1" ht="15" x14ac:dyDescent="0.2">
      <c r="A153" s="13"/>
      <c r="B153" s="18"/>
      <c r="C153" s="97" t="s">
        <v>364</v>
      </c>
      <c r="D153" s="66"/>
      <c r="E153" s="66"/>
      <c r="F153" s="66"/>
      <c r="G153" s="66"/>
      <c r="H153" s="66"/>
      <c r="I153" s="66"/>
      <c r="J153" s="66"/>
      <c r="K153" s="66"/>
      <c r="L153" s="66"/>
      <c r="M153" s="66"/>
      <c r="N153" s="66"/>
      <c r="O153" s="66"/>
      <c r="P153" s="66"/>
      <c r="Q153" s="66"/>
      <c r="R153" s="66"/>
      <c r="S153" s="134" t="str">
        <f t="shared" si="64"/>
        <v>0</v>
      </c>
      <c r="T153" s="135" t="str">
        <f t="shared" si="65"/>
        <v>0</v>
      </c>
      <c r="U153" s="134" t="str">
        <f t="shared" si="66"/>
        <v>0</v>
      </c>
      <c r="V153" s="134" t="str">
        <f t="shared" si="67"/>
        <v>0</v>
      </c>
      <c r="W153" s="134" t="str">
        <f t="shared" si="68"/>
        <v>0</v>
      </c>
      <c r="X153" s="134" t="str">
        <f t="shared" si="69"/>
        <v>0</v>
      </c>
      <c r="Y153" s="134" t="str">
        <f t="shared" si="70"/>
        <v>0</v>
      </c>
      <c r="Z153" s="134" t="str">
        <f t="shared" si="71"/>
        <v>0</v>
      </c>
      <c r="AA153" s="134" t="str">
        <f t="shared" si="72"/>
        <v>0</v>
      </c>
      <c r="AB153" s="134" t="str">
        <f t="shared" si="73"/>
        <v>0</v>
      </c>
      <c r="AC153" s="134" t="str">
        <f t="shared" si="74"/>
        <v>0</v>
      </c>
      <c r="AD153" s="134" t="str">
        <f t="shared" si="75"/>
        <v>0</v>
      </c>
      <c r="AE153" s="119"/>
      <c r="AF153" s="119"/>
    </row>
    <row r="154" spans="1:32" s="36" customFormat="1" ht="15" x14ac:dyDescent="0.2">
      <c r="A154" s="13"/>
      <c r="B154" s="19">
        <v>246</v>
      </c>
      <c r="C154" s="97" t="s">
        <v>367</v>
      </c>
      <c r="D154" s="66">
        <v>0</v>
      </c>
      <c r="E154" s="66">
        <v>0</v>
      </c>
      <c r="F154" s="66">
        <v>0</v>
      </c>
      <c r="G154" s="66">
        <v>0</v>
      </c>
      <c r="H154" s="66">
        <v>0</v>
      </c>
      <c r="I154" s="66">
        <v>0</v>
      </c>
      <c r="J154" s="66">
        <v>0</v>
      </c>
      <c r="K154" s="66">
        <v>0</v>
      </c>
      <c r="L154" s="66">
        <v>0</v>
      </c>
      <c r="M154" s="66">
        <v>0</v>
      </c>
      <c r="N154" s="66">
        <v>0</v>
      </c>
      <c r="O154" s="66">
        <v>0</v>
      </c>
      <c r="P154" s="66">
        <v>0</v>
      </c>
      <c r="Q154" s="66">
        <v>0</v>
      </c>
      <c r="R154" s="66">
        <v>0</v>
      </c>
      <c r="S154" s="134" t="str">
        <f t="shared" si="64"/>
        <v>0</v>
      </c>
      <c r="T154" s="135" t="str">
        <f t="shared" si="65"/>
        <v>0</v>
      </c>
      <c r="U154" s="134" t="str">
        <f t="shared" si="66"/>
        <v>0</v>
      </c>
      <c r="V154" s="134" t="str">
        <f t="shared" si="67"/>
        <v>0</v>
      </c>
      <c r="W154" s="134" t="str">
        <f t="shared" si="68"/>
        <v>0</v>
      </c>
      <c r="X154" s="134" t="str">
        <f t="shared" si="69"/>
        <v>0</v>
      </c>
      <c r="Y154" s="134" t="str">
        <f t="shared" si="70"/>
        <v>0</v>
      </c>
      <c r="Z154" s="134" t="str">
        <f t="shared" si="71"/>
        <v>0</v>
      </c>
      <c r="AA154" s="134" t="str">
        <f t="shared" si="72"/>
        <v>0</v>
      </c>
      <c r="AB154" s="134" t="str">
        <f t="shared" si="73"/>
        <v>0</v>
      </c>
      <c r="AC154" s="134" t="str">
        <f t="shared" si="74"/>
        <v>0</v>
      </c>
      <c r="AD154" s="134" t="str">
        <f t="shared" si="75"/>
        <v>0</v>
      </c>
      <c r="AE154" s="119"/>
      <c r="AF154" s="119"/>
    </row>
    <row r="155" spans="1:32" s="36" customFormat="1" ht="30" x14ac:dyDescent="0.2">
      <c r="A155" s="13" t="s">
        <v>2</v>
      </c>
      <c r="B155" s="18" t="s">
        <v>183</v>
      </c>
      <c r="C155" s="100" t="s">
        <v>356</v>
      </c>
      <c r="D155" s="66">
        <v>0</v>
      </c>
      <c r="E155" s="66">
        <v>0</v>
      </c>
      <c r="F155" s="66">
        <v>0</v>
      </c>
      <c r="G155" s="66">
        <v>0</v>
      </c>
      <c r="H155" s="66">
        <v>0</v>
      </c>
      <c r="I155" s="66">
        <v>0</v>
      </c>
      <c r="J155" s="66">
        <v>0</v>
      </c>
      <c r="K155" s="66">
        <v>0</v>
      </c>
      <c r="L155" s="66">
        <v>0</v>
      </c>
      <c r="M155" s="66">
        <v>0</v>
      </c>
      <c r="N155" s="66">
        <v>0</v>
      </c>
      <c r="O155" s="66">
        <v>0</v>
      </c>
      <c r="P155" s="66">
        <v>0</v>
      </c>
      <c r="Q155" s="66">
        <v>0</v>
      </c>
      <c r="R155" s="66">
        <v>0</v>
      </c>
      <c r="S155" s="134" t="str">
        <f t="shared" si="64"/>
        <v>0</v>
      </c>
      <c r="T155" s="135" t="str">
        <f t="shared" si="65"/>
        <v>0</v>
      </c>
      <c r="U155" s="134" t="str">
        <f t="shared" si="66"/>
        <v>0</v>
      </c>
      <c r="V155" s="134" t="str">
        <f t="shared" si="67"/>
        <v>0</v>
      </c>
      <c r="W155" s="134" t="str">
        <f t="shared" si="68"/>
        <v>0</v>
      </c>
      <c r="X155" s="134" t="str">
        <f t="shared" si="69"/>
        <v>0</v>
      </c>
      <c r="Y155" s="134" t="str">
        <f t="shared" si="70"/>
        <v>0</v>
      </c>
      <c r="Z155" s="134" t="str">
        <f t="shared" si="71"/>
        <v>0</v>
      </c>
      <c r="AA155" s="134" t="str">
        <f t="shared" si="72"/>
        <v>0</v>
      </c>
      <c r="AB155" s="134" t="str">
        <f t="shared" si="73"/>
        <v>0</v>
      </c>
      <c r="AC155" s="134" t="str">
        <f t="shared" si="74"/>
        <v>0</v>
      </c>
      <c r="AD155" s="134" t="str">
        <f t="shared" si="75"/>
        <v>0</v>
      </c>
      <c r="AE155" s="119"/>
      <c r="AF155" s="119"/>
    </row>
    <row r="156" spans="1:32" s="36" customFormat="1" ht="15" x14ac:dyDescent="0.2">
      <c r="A156" s="13"/>
      <c r="B156" s="18"/>
      <c r="C156" s="97" t="s">
        <v>182</v>
      </c>
      <c r="D156" s="66">
        <v>0</v>
      </c>
      <c r="E156" s="66">
        <v>0</v>
      </c>
      <c r="F156" s="66">
        <v>0</v>
      </c>
      <c r="G156" s="66">
        <v>0</v>
      </c>
      <c r="H156" s="66">
        <v>0</v>
      </c>
      <c r="I156" s="66">
        <v>0</v>
      </c>
      <c r="J156" s="66">
        <v>0</v>
      </c>
      <c r="K156" s="66">
        <v>0</v>
      </c>
      <c r="L156" s="66">
        <v>0</v>
      </c>
      <c r="M156" s="66">
        <v>0</v>
      </c>
      <c r="N156" s="66">
        <v>0</v>
      </c>
      <c r="O156" s="66">
        <v>0</v>
      </c>
      <c r="P156" s="66">
        <v>0</v>
      </c>
      <c r="Q156" s="66">
        <v>0</v>
      </c>
      <c r="R156" s="66">
        <v>0</v>
      </c>
      <c r="S156" s="134" t="str">
        <f t="shared" ref="S156:AD156" si="76">IF(F156=0,"0",G156/F156-1)</f>
        <v>0</v>
      </c>
      <c r="T156" s="135" t="str">
        <f t="shared" si="76"/>
        <v>0</v>
      </c>
      <c r="U156" s="134" t="str">
        <f t="shared" si="76"/>
        <v>0</v>
      </c>
      <c r="V156" s="134" t="str">
        <f t="shared" si="76"/>
        <v>0</v>
      </c>
      <c r="W156" s="134" t="str">
        <f t="shared" si="76"/>
        <v>0</v>
      </c>
      <c r="X156" s="134" t="str">
        <f t="shared" si="76"/>
        <v>0</v>
      </c>
      <c r="Y156" s="134" t="str">
        <f t="shared" si="76"/>
        <v>0</v>
      </c>
      <c r="Z156" s="134" t="str">
        <f t="shared" si="76"/>
        <v>0</v>
      </c>
      <c r="AA156" s="134" t="str">
        <f t="shared" si="76"/>
        <v>0</v>
      </c>
      <c r="AB156" s="134" t="str">
        <f t="shared" si="76"/>
        <v>0</v>
      </c>
      <c r="AC156" s="134" t="str">
        <f t="shared" si="76"/>
        <v>0</v>
      </c>
      <c r="AD156" s="134" t="str">
        <f t="shared" si="76"/>
        <v>0</v>
      </c>
      <c r="AE156" s="119"/>
      <c r="AF156" s="119"/>
    </row>
    <row r="157" spans="1:32" s="36" customFormat="1" ht="15" x14ac:dyDescent="0.2">
      <c r="A157" s="13"/>
      <c r="B157" s="18" t="s">
        <v>174</v>
      </c>
      <c r="C157" s="97" t="s">
        <v>184</v>
      </c>
      <c r="D157" s="66">
        <v>0</v>
      </c>
      <c r="E157" s="66">
        <v>0</v>
      </c>
      <c r="F157" s="66">
        <v>0</v>
      </c>
      <c r="G157" s="66">
        <v>0</v>
      </c>
      <c r="H157" s="66">
        <v>0</v>
      </c>
      <c r="I157" s="66">
        <v>0</v>
      </c>
      <c r="J157" s="66">
        <v>0</v>
      </c>
      <c r="K157" s="66">
        <v>0</v>
      </c>
      <c r="L157" s="66">
        <v>0</v>
      </c>
      <c r="M157" s="66">
        <v>0</v>
      </c>
      <c r="N157" s="66">
        <v>0</v>
      </c>
      <c r="O157" s="66">
        <v>0</v>
      </c>
      <c r="P157" s="66">
        <v>0</v>
      </c>
      <c r="Q157" s="66">
        <v>0</v>
      </c>
      <c r="R157" s="66">
        <v>0</v>
      </c>
      <c r="S157" s="134" t="str">
        <f t="shared" si="64"/>
        <v>0</v>
      </c>
      <c r="T157" s="135" t="str">
        <f t="shared" si="65"/>
        <v>0</v>
      </c>
      <c r="U157" s="134" t="str">
        <f t="shared" si="66"/>
        <v>0</v>
      </c>
      <c r="V157" s="134" t="str">
        <f t="shared" si="67"/>
        <v>0</v>
      </c>
      <c r="W157" s="134" t="str">
        <f t="shared" si="68"/>
        <v>0</v>
      </c>
      <c r="X157" s="134" t="str">
        <f t="shared" si="69"/>
        <v>0</v>
      </c>
      <c r="Y157" s="134" t="str">
        <f t="shared" si="70"/>
        <v>0</v>
      </c>
      <c r="Z157" s="134" t="str">
        <f t="shared" si="71"/>
        <v>0</v>
      </c>
      <c r="AA157" s="134" t="str">
        <f t="shared" si="72"/>
        <v>0</v>
      </c>
      <c r="AB157" s="134" t="str">
        <f t="shared" si="73"/>
        <v>0</v>
      </c>
      <c r="AC157" s="134" t="str">
        <f t="shared" si="74"/>
        <v>0</v>
      </c>
      <c r="AD157" s="134" t="str">
        <f t="shared" si="75"/>
        <v>0</v>
      </c>
      <c r="AE157" s="119"/>
      <c r="AF157" s="119"/>
    </row>
    <row r="158" spans="1:32" s="36" customFormat="1" ht="15" x14ac:dyDescent="0.2">
      <c r="A158" s="11"/>
      <c r="B158" s="12" t="s">
        <v>185</v>
      </c>
      <c r="C158" s="101" t="s">
        <v>186</v>
      </c>
      <c r="D158" s="73">
        <f t="shared" ref="D158:R158" si="77">+D159</f>
        <v>0</v>
      </c>
      <c r="E158" s="73">
        <f t="shared" si="77"/>
        <v>0</v>
      </c>
      <c r="F158" s="73">
        <f t="shared" si="77"/>
        <v>0</v>
      </c>
      <c r="G158" s="73">
        <f t="shared" si="77"/>
        <v>0</v>
      </c>
      <c r="H158" s="73">
        <f t="shared" si="77"/>
        <v>0</v>
      </c>
      <c r="I158" s="73">
        <f t="shared" si="77"/>
        <v>0</v>
      </c>
      <c r="J158" s="73">
        <f t="shared" si="77"/>
        <v>0</v>
      </c>
      <c r="K158" s="73">
        <f t="shared" si="77"/>
        <v>0</v>
      </c>
      <c r="L158" s="73">
        <f t="shared" si="77"/>
        <v>0</v>
      </c>
      <c r="M158" s="73">
        <f t="shared" si="77"/>
        <v>0</v>
      </c>
      <c r="N158" s="73">
        <f t="shared" si="77"/>
        <v>0</v>
      </c>
      <c r="O158" s="73">
        <f t="shared" si="77"/>
        <v>0</v>
      </c>
      <c r="P158" s="73">
        <f t="shared" si="77"/>
        <v>0</v>
      </c>
      <c r="Q158" s="73">
        <f t="shared" si="77"/>
        <v>0</v>
      </c>
      <c r="R158" s="73">
        <f t="shared" si="77"/>
        <v>0</v>
      </c>
      <c r="S158" s="67" t="str">
        <f t="shared" si="64"/>
        <v>0</v>
      </c>
      <c r="T158" s="68" t="str">
        <f t="shared" si="65"/>
        <v>0</v>
      </c>
      <c r="U158" s="67" t="str">
        <f t="shared" si="66"/>
        <v>0</v>
      </c>
      <c r="V158" s="67" t="str">
        <f t="shared" si="67"/>
        <v>0</v>
      </c>
      <c r="W158" s="67" t="str">
        <f t="shared" si="68"/>
        <v>0</v>
      </c>
      <c r="X158" s="67" t="str">
        <f t="shared" si="69"/>
        <v>0</v>
      </c>
      <c r="Y158" s="67" t="str">
        <f t="shared" si="70"/>
        <v>0</v>
      </c>
      <c r="Z158" s="67" t="str">
        <f t="shared" si="71"/>
        <v>0</v>
      </c>
      <c r="AA158" s="67" t="str">
        <f t="shared" si="72"/>
        <v>0</v>
      </c>
      <c r="AB158" s="67" t="str">
        <f t="shared" si="73"/>
        <v>0</v>
      </c>
      <c r="AC158" s="67" t="str">
        <f t="shared" si="74"/>
        <v>0</v>
      </c>
      <c r="AD158" s="67" t="str">
        <f t="shared" si="75"/>
        <v>0</v>
      </c>
      <c r="AE158" s="137"/>
      <c r="AF158" s="137"/>
    </row>
    <row r="159" spans="1:32" s="36" customFormat="1" ht="15" x14ac:dyDescent="0.2">
      <c r="A159" s="11"/>
      <c r="B159" s="15" t="s">
        <v>187</v>
      </c>
      <c r="C159" s="101" t="s">
        <v>368</v>
      </c>
      <c r="D159" s="66"/>
      <c r="E159" s="66"/>
      <c r="F159" s="66"/>
      <c r="G159" s="66"/>
      <c r="H159" s="66"/>
      <c r="I159" s="66"/>
      <c r="J159" s="66"/>
      <c r="K159" s="66"/>
      <c r="L159" s="66"/>
      <c r="M159" s="66"/>
      <c r="N159" s="66"/>
      <c r="O159" s="66"/>
      <c r="P159" s="66"/>
      <c r="Q159" s="66"/>
      <c r="R159" s="66"/>
      <c r="S159" s="134" t="str">
        <f t="shared" si="64"/>
        <v>0</v>
      </c>
      <c r="T159" s="135" t="str">
        <f t="shared" si="65"/>
        <v>0</v>
      </c>
      <c r="U159" s="134" t="str">
        <f t="shared" si="66"/>
        <v>0</v>
      </c>
      <c r="V159" s="134" t="str">
        <f t="shared" si="67"/>
        <v>0</v>
      </c>
      <c r="W159" s="134" t="str">
        <f t="shared" si="68"/>
        <v>0</v>
      </c>
      <c r="X159" s="134" t="str">
        <f t="shared" si="69"/>
        <v>0</v>
      </c>
      <c r="Y159" s="134" t="str">
        <f t="shared" si="70"/>
        <v>0</v>
      </c>
      <c r="Z159" s="134" t="str">
        <f t="shared" si="71"/>
        <v>0</v>
      </c>
      <c r="AA159" s="134" t="str">
        <f t="shared" si="72"/>
        <v>0</v>
      </c>
      <c r="AB159" s="134" t="str">
        <f t="shared" si="73"/>
        <v>0</v>
      </c>
      <c r="AC159" s="134" t="str">
        <f t="shared" si="74"/>
        <v>0</v>
      </c>
      <c r="AD159" s="134" t="str">
        <f t="shared" si="75"/>
        <v>0</v>
      </c>
      <c r="AE159" s="119"/>
      <c r="AF159" s="119"/>
    </row>
    <row r="160" spans="1:32" s="36" customFormat="1" ht="15.75" x14ac:dyDescent="0.2">
      <c r="A160" s="11" t="s">
        <v>2</v>
      </c>
      <c r="B160" s="12"/>
      <c r="C160" s="102" t="s">
        <v>188</v>
      </c>
      <c r="D160" s="74">
        <f t="shared" ref="D160:R160" si="78">+D161+D168+D171+D174+D177</f>
        <v>0</v>
      </c>
      <c r="E160" s="74">
        <f t="shared" si="78"/>
        <v>0</v>
      </c>
      <c r="F160" s="74">
        <f t="shared" si="78"/>
        <v>0</v>
      </c>
      <c r="G160" s="74">
        <f t="shared" si="78"/>
        <v>0</v>
      </c>
      <c r="H160" s="74">
        <f t="shared" si="78"/>
        <v>0</v>
      </c>
      <c r="I160" s="74">
        <f t="shared" si="78"/>
        <v>0</v>
      </c>
      <c r="J160" s="74">
        <f t="shared" si="78"/>
        <v>0</v>
      </c>
      <c r="K160" s="74">
        <f t="shared" si="78"/>
        <v>0</v>
      </c>
      <c r="L160" s="74">
        <f t="shared" si="78"/>
        <v>0</v>
      </c>
      <c r="M160" s="74">
        <f t="shared" si="78"/>
        <v>0</v>
      </c>
      <c r="N160" s="74">
        <f t="shared" si="78"/>
        <v>0</v>
      </c>
      <c r="O160" s="74">
        <f t="shared" si="78"/>
        <v>0</v>
      </c>
      <c r="P160" s="74">
        <f t="shared" si="78"/>
        <v>0</v>
      </c>
      <c r="Q160" s="74">
        <f t="shared" si="78"/>
        <v>0</v>
      </c>
      <c r="R160" s="74">
        <f t="shared" si="78"/>
        <v>0</v>
      </c>
      <c r="S160" s="64" t="str">
        <f t="shared" si="64"/>
        <v>0</v>
      </c>
      <c r="T160" s="65" t="str">
        <f t="shared" si="65"/>
        <v>0</v>
      </c>
      <c r="U160" s="64" t="str">
        <f t="shared" si="66"/>
        <v>0</v>
      </c>
      <c r="V160" s="64" t="str">
        <f t="shared" si="67"/>
        <v>0</v>
      </c>
      <c r="W160" s="64" t="str">
        <f t="shared" si="68"/>
        <v>0</v>
      </c>
      <c r="X160" s="64" t="str">
        <f t="shared" si="69"/>
        <v>0</v>
      </c>
      <c r="Y160" s="64" t="str">
        <f t="shared" si="70"/>
        <v>0</v>
      </c>
      <c r="Z160" s="64" t="str">
        <f t="shared" si="71"/>
        <v>0</v>
      </c>
      <c r="AA160" s="64" t="str">
        <f t="shared" si="72"/>
        <v>0</v>
      </c>
      <c r="AB160" s="64" t="str">
        <f t="shared" si="73"/>
        <v>0</v>
      </c>
      <c r="AC160" s="64" t="str">
        <f t="shared" si="74"/>
        <v>0</v>
      </c>
      <c r="AD160" s="64" t="str">
        <f t="shared" si="75"/>
        <v>0</v>
      </c>
      <c r="AE160" s="137"/>
      <c r="AF160" s="137"/>
    </row>
    <row r="161" spans="1:32" s="36" customFormat="1" ht="15" x14ac:dyDescent="0.2">
      <c r="A161" s="13" t="s">
        <v>2</v>
      </c>
      <c r="B161" s="21"/>
      <c r="C161" s="103" t="s">
        <v>189</v>
      </c>
      <c r="D161" s="70">
        <f t="shared" ref="D161:R161" si="79">+D162+D165</f>
        <v>0</v>
      </c>
      <c r="E161" s="70">
        <f t="shared" si="79"/>
        <v>0</v>
      </c>
      <c r="F161" s="70">
        <f t="shared" si="79"/>
        <v>0</v>
      </c>
      <c r="G161" s="70">
        <f t="shared" si="79"/>
        <v>0</v>
      </c>
      <c r="H161" s="70">
        <f t="shared" si="79"/>
        <v>0</v>
      </c>
      <c r="I161" s="70">
        <f t="shared" si="79"/>
        <v>0</v>
      </c>
      <c r="J161" s="70">
        <f t="shared" si="79"/>
        <v>0</v>
      </c>
      <c r="K161" s="70">
        <f t="shared" si="79"/>
        <v>0</v>
      </c>
      <c r="L161" s="70">
        <f t="shared" si="79"/>
        <v>0</v>
      </c>
      <c r="M161" s="70">
        <f t="shared" si="79"/>
        <v>0</v>
      </c>
      <c r="N161" s="70">
        <f t="shared" si="79"/>
        <v>0</v>
      </c>
      <c r="O161" s="70">
        <f t="shared" si="79"/>
        <v>0</v>
      </c>
      <c r="P161" s="70">
        <f t="shared" si="79"/>
        <v>0</v>
      </c>
      <c r="Q161" s="70">
        <f t="shared" si="79"/>
        <v>0</v>
      </c>
      <c r="R161" s="70">
        <f t="shared" si="79"/>
        <v>0</v>
      </c>
      <c r="S161" s="67" t="str">
        <f t="shared" si="64"/>
        <v>0</v>
      </c>
      <c r="T161" s="68" t="str">
        <f t="shared" si="65"/>
        <v>0</v>
      </c>
      <c r="U161" s="67" t="str">
        <f t="shared" si="66"/>
        <v>0</v>
      </c>
      <c r="V161" s="67" t="str">
        <f t="shared" si="67"/>
        <v>0</v>
      </c>
      <c r="W161" s="67" t="str">
        <f t="shared" si="68"/>
        <v>0</v>
      </c>
      <c r="X161" s="67" t="str">
        <f t="shared" si="69"/>
        <v>0</v>
      </c>
      <c r="Y161" s="67" t="str">
        <f t="shared" si="70"/>
        <v>0</v>
      </c>
      <c r="Z161" s="67" t="str">
        <f t="shared" si="71"/>
        <v>0</v>
      </c>
      <c r="AA161" s="67" t="str">
        <f t="shared" si="72"/>
        <v>0</v>
      </c>
      <c r="AB161" s="67" t="str">
        <f t="shared" si="73"/>
        <v>0</v>
      </c>
      <c r="AC161" s="67" t="str">
        <f t="shared" si="74"/>
        <v>0</v>
      </c>
      <c r="AD161" s="67" t="str">
        <f t="shared" si="75"/>
        <v>0</v>
      </c>
      <c r="AE161" s="137"/>
      <c r="AF161" s="137"/>
    </row>
    <row r="162" spans="1:32" s="36" customFormat="1" ht="15" x14ac:dyDescent="0.2">
      <c r="A162" s="11" t="s">
        <v>2</v>
      </c>
      <c r="B162" s="11"/>
      <c r="C162" s="103" t="s">
        <v>190</v>
      </c>
      <c r="D162" s="69">
        <f t="shared" ref="D162:R162" si="80">SUM(D163:D164)</f>
        <v>0</v>
      </c>
      <c r="E162" s="69">
        <f t="shared" si="80"/>
        <v>0</v>
      </c>
      <c r="F162" s="69">
        <f t="shared" si="80"/>
        <v>0</v>
      </c>
      <c r="G162" s="69">
        <f t="shared" si="80"/>
        <v>0</v>
      </c>
      <c r="H162" s="69">
        <f t="shared" si="80"/>
        <v>0</v>
      </c>
      <c r="I162" s="69">
        <f t="shared" si="80"/>
        <v>0</v>
      </c>
      <c r="J162" s="69">
        <f t="shared" si="80"/>
        <v>0</v>
      </c>
      <c r="K162" s="69">
        <f t="shared" si="80"/>
        <v>0</v>
      </c>
      <c r="L162" s="69">
        <f t="shared" si="80"/>
        <v>0</v>
      </c>
      <c r="M162" s="69">
        <f t="shared" si="80"/>
        <v>0</v>
      </c>
      <c r="N162" s="69">
        <f t="shared" si="80"/>
        <v>0</v>
      </c>
      <c r="O162" s="69">
        <f t="shared" si="80"/>
        <v>0</v>
      </c>
      <c r="P162" s="69">
        <f t="shared" si="80"/>
        <v>0</v>
      </c>
      <c r="Q162" s="69">
        <f t="shared" si="80"/>
        <v>0</v>
      </c>
      <c r="R162" s="69">
        <f t="shared" si="80"/>
        <v>0</v>
      </c>
      <c r="S162" s="67" t="str">
        <f t="shared" si="64"/>
        <v>0</v>
      </c>
      <c r="T162" s="68" t="str">
        <f t="shared" si="65"/>
        <v>0</v>
      </c>
      <c r="U162" s="67" t="str">
        <f t="shared" si="66"/>
        <v>0</v>
      </c>
      <c r="V162" s="67" t="str">
        <f t="shared" si="67"/>
        <v>0</v>
      </c>
      <c r="W162" s="67" t="str">
        <f t="shared" si="68"/>
        <v>0</v>
      </c>
      <c r="X162" s="67" t="str">
        <f t="shared" si="69"/>
        <v>0</v>
      </c>
      <c r="Y162" s="67" t="str">
        <f t="shared" si="70"/>
        <v>0</v>
      </c>
      <c r="Z162" s="67" t="str">
        <f t="shared" si="71"/>
        <v>0</v>
      </c>
      <c r="AA162" s="67" t="str">
        <f t="shared" si="72"/>
        <v>0</v>
      </c>
      <c r="AB162" s="67" t="str">
        <f t="shared" si="73"/>
        <v>0</v>
      </c>
      <c r="AC162" s="67" t="str">
        <f t="shared" si="74"/>
        <v>0</v>
      </c>
      <c r="AD162" s="67" t="str">
        <f t="shared" si="75"/>
        <v>0</v>
      </c>
      <c r="AE162" s="137"/>
      <c r="AF162" s="137"/>
    </row>
    <row r="163" spans="1:32" s="36" customFormat="1" ht="15" x14ac:dyDescent="0.2">
      <c r="A163" s="11" t="s">
        <v>2</v>
      </c>
      <c r="B163" s="15"/>
      <c r="C163" s="103" t="s">
        <v>243</v>
      </c>
      <c r="D163" s="66"/>
      <c r="E163" s="66"/>
      <c r="F163" s="66"/>
      <c r="G163" s="66"/>
      <c r="H163" s="66"/>
      <c r="I163" s="66"/>
      <c r="J163" s="66"/>
      <c r="K163" s="66"/>
      <c r="L163" s="66"/>
      <c r="M163" s="66"/>
      <c r="N163" s="66"/>
      <c r="O163" s="66"/>
      <c r="P163" s="66"/>
      <c r="Q163" s="66"/>
      <c r="R163" s="66"/>
      <c r="S163" s="134" t="str">
        <f t="shared" si="64"/>
        <v>0</v>
      </c>
      <c r="T163" s="135" t="str">
        <f t="shared" si="65"/>
        <v>0</v>
      </c>
      <c r="U163" s="134" t="str">
        <f t="shared" si="66"/>
        <v>0</v>
      </c>
      <c r="V163" s="134" t="str">
        <f t="shared" si="67"/>
        <v>0</v>
      </c>
      <c r="W163" s="134" t="str">
        <f t="shared" si="68"/>
        <v>0</v>
      </c>
      <c r="X163" s="134" t="str">
        <f t="shared" si="69"/>
        <v>0</v>
      </c>
      <c r="Y163" s="134" t="str">
        <f t="shared" si="70"/>
        <v>0</v>
      </c>
      <c r="Z163" s="134" t="str">
        <f t="shared" si="71"/>
        <v>0</v>
      </c>
      <c r="AA163" s="134" t="str">
        <f t="shared" si="72"/>
        <v>0</v>
      </c>
      <c r="AB163" s="134" t="str">
        <f t="shared" si="73"/>
        <v>0</v>
      </c>
      <c r="AC163" s="134" t="str">
        <f t="shared" si="74"/>
        <v>0</v>
      </c>
      <c r="AD163" s="134" t="str">
        <f t="shared" si="75"/>
        <v>0</v>
      </c>
      <c r="AE163" s="119"/>
      <c r="AF163" s="119"/>
    </row>
    <row r="164" spans="1:32" s="36" customFormat="1" ht="15" x14ac:dyDescent="0.2">
      <c r="A164" s="11" t="s">
        <v>2</v>
      </c>
      <c r="B164" s="15"/>
      <c r="C164" s="103" t="s">
        <v>244</v>
      </c>
      <c r="D164" s="66"/>
      <c r="E164" s="66"/>
      <c r="F164" s="66"/>
      <c r="G164" s="66"/>
      <c r="H164" s="66"/>
      <c r="I164" s="66"/>
      <c r="J164" s="66"/>
      <c r="K164" s="66"/>
      <c r="L164" s="66"/>
      <c r="M164" s="66"/>
      <c r="N164" s="66"/>
      <c r="O164" s="66"/>
      <c r="P164" s="66"/>
      <c r="Q164" s="66"/>
      <c r="R164" s="66"/>
      <c r="S164" s="134" t="str">
        <f t="shared" si="64"/>
        <v>0</v>
      </c>
      <c r="T164" s="135" t="str">
        <f t="shared" si="65"/>
        <v>0</v>
      </c>
      <c r="U164" s="134" t="str">
        <f t="shared" si="66"/>
        <v>0</v>
      </c>
      <c r="V164" s="134" t="str">
        <f t="shared" si="67"/>
        <v>0</v>
      </c>
      <c r="W164" s="134" t="str">
        <f t="shared" si="68"/>
        <v>0</v>
      </c>
      <c r="X164" s="134" t="str">
        <f t="shared" si="69"/>
        <v>0</v>
      </c>
      <c r="Y164" s="134" t="str">
        <f t="shared" si="70"/>
        <v>0</v>
      </c>
      <c r="Z164" s="134" t="str">
        <f t="shared" si="71"/>
        <v>0</v>
      </c>
      <c r="AA164" s="134" t="str">
        <f t="shared" si="72"/>
        <v>0</v>
      </c>
      <c r="AB164" s="134" t="str">
        <f t="shared" si="73"/>
        <v>0</v>
      </c>
      <c r="AC164" s="134" t="str">
        <f t="shared" si="74"/>
        <v>0</v>
      </c>
      <c r="AD164" s="134" t="str">
        <f t="shared" si="75"/>
        <v>0</v>
      </c>
      <c r="AE164" s="119"/>
      <c r="AF164" s="119"/>
    </row>
    <row r="165" spans="1:32" s="36" customFormat="1" ht="15" x14ac:dyDescent="0.2">
      <c r="A165" s="11" t="s">
        <v>2</v>
      </c>
      <c r="B165" s="11"/>
      <c r="C165" s="103" t="s">
        <v>191</v>
      </c>
      <c r="D165" s="69">
        <f t="shared" ref="D165:R165" si="81">SUM(D166:D167)</f>
        <v>0</v>
      </c>
      <c r="E165" s="69">
        <f t="shared" si="81"/>
        <v>0</v>
      </c>
      <c r="F165" s="69">
        <f t="shared" si="81"/>
        <v>0</v>
      </c>
      <c r="G165" s="69">
        <f t="shared" si="81"/>
        <v>0</v>
      </c>
      <c r="H165" s="69">
        <f t="shared" si="81"/>
        <v>0</v>
      </c>
      <c r="I165" s="69">
        <f t="shared" si="81"/>
        <v>0</v>
      </c>
      <c r="J165" s="69">
        <f t="shared" si="81"/>
        <v>0</v>
      </c>
      <c r="K165" s="69">
        <f t="shared" si="81"/>
        <v>0</v>
      </c>
      <c r="L165" s="69">
        <f t="shared" si="81"/>
        <v>0</v>
      </c>
      <c r="M165" s="69">
        <f t="shared" si="81"/>
        <v>0</v>
      </c>
      <c r="N165" s="69">
        <f t="shared" si="81"/>
        <v>0</v>
      </c>
      <c r="O165" s="69">
        <f t="shared" si="81"/>
        <v>0</v>
      </c>
      <c r="P165" s="69">
        <f t="shared" si="81"/>
        <v>0</v>
      </c>
      <c r="Q165" s="69">
        <f t="shared" si="81"/>
        <v>0</v>
      </c>
      <c r="R165" s="69">
        <f t="shared" si="81"/>
        <v>0</v>
      </c>
      <c r="S165" s="67" t="str">
        <f t="shared" si="64"/>
        <v>0</v>
      </c>
      <c r="T165" s="68" t="str">
        <f t="shared" si="65"/>
        <v>0</v>
      </c>
      <c r="U165" s="67" t="str">
        <f t="shared" si="66"/>
        <v>0</v>
      </c>
      <c r="V165" s="67" t="str">
        <f t="shared" si="67"/>
        <v>0</v>
      </c>
      <c r="W165" s="67" t="str">
        <f t="shared" si="68"/>
        <v>0</v>
      </c>
      <c r="X165" s="67" t="str">
        <f t="shared" si="69"/>
        <v>0</v>
      </c>
      <c r="Y165" s="67" t="str">
        <f t="shared" si="70"/>
        <v>0</v>
      </c>
      <c r="Z165" s="67" t="str">
        <f t="shared" si="71"/>
        <v>0</v>
      </c>
      <c r="AA165" s="67" t="str">
        <f t="shared" si="72"/>
        <v>0</v>
      </c>
      <c r="AB165" s="67" t="str">
        <f t="shared" si="73"/>
        <v>0</v>
      </c>
      <c r="AC165" s="67" t="str">
        <f t="shared" si="74"/>
        <v>0</v>
      </c>
      <c r="AD165" s="67" t="str">
        <f t="shared" si="75"/>
        <v>0</v>
      </c>
      <c r="AE165" s="137"/>
      <c r="AF165" s="137"/>
    </row>
    <row r="166" spans="1:32" s="36" customFormat="1" ht="15" x14ac:dyDescent="0.2">
      <c r="A166" s="11" t="s">
        <v>2</v>
      </c>
      <c r="B166" s="15"/>
      <c r="C166" s="103" t="s">
        <v>245</v>
      </c>
      <c r="D166" s="66"/>
      <c r="E166" s="66"/>
      <c r="F166" s="66"/>
      <c r="G166" s="66"/>
      <c r="H166" s="66"/>
      <c r="I166" s="66"/>
      <c r="J166" s="66"/>
      <c r="K166" s="66"/>
      <c r="L166" s="66"/>
      <c r="M166" s="66"/>
      <c r="N166" s="66"/>
      <c r="O166" s="66"/>
      <c r="P166" s="66"/>
      <c r="Q166" s="66"/>
      <c r="R166" s="66"/>
      <c r="S166" s="134" t="str">
        <f t="shared" si="64"/>
        <v>0</v>
      </c>
      <c r="T166" s="135" t="str">
        <f t="shared" si="65"/>
        <v>0</v>
      </c>
      <c r="U166" s="134" t="str">
        <f t="shared" si="66"/>
        <v>0</v>
      </c>
      <c r="V166" s="134" t="str">
        <f t="shared" si="67"/>
        <v>0</v>
      </c>
      <c r="W166" s="134" t="str">
        <f t="shared" si="68"/>
        <v>0</v>
      </c>
      <c r="X166" s="134" t="str">
        <f t="shared" si="69"/>
        <v>0</v>
      </c>
      <c r="Y166" s="134" t="str">
        <f t="shared" si="70"/>
        <v>0</v>
      </c>
      <c r="Z166" s="134" t="str">
        <f t="shared" si="71"/>
        <v>0</v>
      </c>
      <c r="AA166" s="134" t="str">
        <f t="shared" si="72"/>
        <v>0</v>
      </c>
      <c r="AB166" s="134" t="str">
        <f t="shared" si="73"/>
        <v>0</v>
      </c>
      <c r="AC166" s="134" t="str">
        <f t="shared" si="74"/>
        <v>0</v>
      </c>
      <c r="AD166" s="134" t="str">
        <f t="shared" si="75"/>
        <v>0</v>
      </c>
      <c r="AE166" s="119"/>
      <c r="AF166" s="119"/>
    </row>
    <row r="167" spans="1:32" s="36" customFormat="1" ht="15" x14ac:dyDescent="0.2">
      <c r="A167" s="11" t="s">
        <v>2</v>
      </c>
      <c r="B167" s="15"/>
      <c r="C167" s="103" t="s">
        <v>246</v>
      </c>
      <c r="D167" s="66"/>
      <c r="E167" s="66"/>
      <c r="F167" s="66"/>
      <c r="G167" s="66"/>
      <c r="H167" s="66"/>
      <c r="I167" s="66"/>
      <c r="J167" s="66"/>
      <c r="K167" s="66"/>
      <c r="L167" s="66"/>
      <c r="M167" s="66"/>
      <c r="N167" s="66"/>
      <c r="O167" s="66"/>
      <c r="P167" s="66"/>
      <c r="Q167" s="66"/>
      <c r="R167" s="66"/>
      <c r="S167" s="134" t="str">
        <f t="shared" si="64"/>
        <v>0</v>
      </c>
      <c r="T167" s="135" t="str">
        <f t="shared" si="65"/>
        <v>0</v>
      </c>
      <c r="U167" s="134" t="str">
        <f t="shared" si="66"/>
        <v>0</v>
      </c>
      <c r="V167" s="134" t="str">
        <f t="shared" si="67"/>
        <v>0</v>
      </c>
      <c r="W167" s="134" t="str">
        <f t="shared" si="68"/>
        <v>0</v>
      </c>
      <c r="X167" s="134" t="str">
        <f t="shared" si="69"/>
        <v>0</v>
      </c>
      <c r="Y167" s="134" t="str">
        <f t="shared" si="70"/>
        <v>0</v>
      </c>
      <c r="Z167" s="134" t="str">
        <f t="shared" si="71"/>
        <v>0</v>
      </c>
      <c r="AA167" s="134" t="str">
        <f t="shared" si="72"/>
        <v>0</v>
      </c>
      <c r="AB167" s="134" t="str">
        <f t="shared" si="73"/>
        <v>0</v>
      </c>
      <c r="AC167" s="134" t="str">
        <f t="shared" si="74"/>
        <v>0</v>
      </c>
      <c r="AD167" s="134" t="str">
        <f t="shared" si="75"/>
        <v>0</v>
      </c>
      <c r="AE167" s="119"/>
      <c r="AF167" s="119"/>
    </row>
    <row r="168" spans="1:32" s="36" customFormat="1" ht="15" x14ac:dyDescent="0.2">
      <c r="A168" s="13" t="s">
        <v>2</v>
      </c>
      <c r="B168" s="13"/>
      <c r="C168" s="103" t="s">
        <v>192</v>
      </c>
      <c r="D168" s="69">
        <f t="shared" ref="D168:R168" si="82">SUM(D169:D170)</f>
        <v>0</v>
      </c>
      <c r="E168" s="69">
        <f t="shared" si="82"/>
        <v>0</v>
      </c>
      <c r="F168" s="69">
        <f t="shared" si="82"/>
        <v>0</v>
      </c>
      <c r="G168" s="69">
        <f t="shared" si="82"/>
        <v>0</v>
      </c>
      <c r="H168" s="69">
        <f t="shared" si="82"/>
        <v>0</v>
      </c>
      <c r="I168" s="69">
        <f t="shared" si="82"/>
        <v>0</v>
      </c>
      <c r="J168" s="69">
        <f t="shared" si="82"/>
        <v>0</v>
      </c>
      <c r="K168" s="69">
        <f t="shared" si="82"/>
        <v>0</v>
      </c>
      <c r="L168" s="69">
        <f t="shared" si="82"/>
        <v>0</v>
      </c>
      <c r="M168" s="69">
        <f t="shared" si="82"/>
        <v>0</v>
      </c>
      <c r="N168" s="69">
        <f t="shared" si="82"/>
        <v>0</v>
      </c>
      <c r="O168" s="69">
        <f t="shared" si="82"/>
        <v>0</v>
      </c>
      <c r="P168" s="69">
        <f t="shared" si="82"/>
        <v>0</v>
      </c>
      <c r="Q168" s="69">
        <f t="shared" si="82"/>
        <v>0</v>
      </c>
      <c r="R168" s="69">
        <f t="shared" si="82"/>
        <v>0</v>
      </c>
      <c r="S168" s="67" t="str">
        <f t="shared" si="64"/>
        <v>0</v>
      </c>
      <c r="T168" s="68" t="str">
        <f t="shared" si="65"/>
        <v>0</v>
      </c>
      <c r="U168" s="67" t="str">
        <f t="shared" si="66"/>
        <v>0</v>
      </c>
      <c r="V168" s="67" t="str">
        <f t="shared" si="67"/>
        <v>0</v>
      </c>
      <c r="W168" s="67" t="str">
        <f t="shared" si="68"/>
        <v>0</v>
      </c>
      <c r="X168" s="67" t="str">
        <f t="shared" si="69"/>
        <v>0</v>
      </c>
      <c r="Y168" s="67" t="str">
        <f t="shared" si="70"/>
        <v>0</v>
      </c>
      <c r="Z168" s="67" t="str">
        <f t="shared" si="71"/>
        <v>0</v>
      </c>
      <c r="AA168" s="67" t="str">
        <f t="shared" si="72"/>
        <v>0</v>
      </c>
      <c r="AB168" s="67" t="str">
        <f t="shared" si="73"/>
        <v>0</v>
      </c>
      <c r="AC168" s="67" t="str">
        <f t="shared" si="74"/>
        <v>0</v>
      </c>
      <c r="AD168" s="67" t="str">
        <f t="shared" si="75"/>
        <v>0</v>
      </c>
      <c r="AE168" s="137"/>
      <c r="AF168" s="137"/>
    </row>
    <row r="169" spans="1:32" s="36" customFormat="1" ht="15" x14ac:dyDescent="0.2">
      <c r="A169" s="13" t="s">
        <v>2</v>
      </c>
      <c r="B169" s="18"/>
      <c r="C169" s="103" t="s">
        <v>247</v>
      </c>
      <c r="D169" s="66"/>
      <c r="E169" s="66"/>
      <c r="F169" s="66"/>
      <c r="G169" s="66"/>
      <c r="H169" s="66"/>
      <c r="I169" s="66"/>
      <c r="J169" s="66"/>
      <c r="K169" s="66"/>
      <c r="L169" s="66"/>
      <c r="M169" s="66"/>
      <c r="N169" s="66"/>
      <c r="O169" s="66"/>
      <c r="P169" s="66"/>
      <c r="Q169" s="66"/>
      <c r="R169" s="66"/>
      <c r="S169" s="134" t="str">
        <f t="shared" si="64"/>
        <v>0</v>
      </c>
      <c r="T169" s="135" t="str">
        <f t="shared" si="65"/>
        <v>0</v>
      </c>
      <c r="U169" s="134" t="str">
        <f t="shared" si="66"/>
        <v>0</v>
      </c>
      <c r="V169" s="134" t="str">
        <f t="shared" si="67"/>
        <v>0</v>
      </c>
      <c r="W169" s="134" t="str">
        <f t="shared" si="68"/>
        <v>0</v>
      </c>
      <c r="X169" s="134" t="str">
        <f t="shared" si="69"/>
        <v>0</v>
      </c>
      <c r="Y169" s="134" t="str">
        <f t="shared" si="70"/>
        <v>0</v>
      </c>
      <c r="Z169" s="134" t="str">
        <f t="shared" si="71"/>
        <v>0</v>
      </c>
      <c r="AA169" s="134" t="str">
        <f t="shared" si="72"/>
        <v>0</v>
      </c>
      <c r="AB169" s="134" t="str">
        <f t="shared" si="73"/>
        <v>0</v>
      </c>
      <c r="AC169" s="134" t="str">
        <f t="shared" si="74"/>
        <v>0</v>
      </c>
      <c r="AD169" s="134" t="str">
        <f t="shared" si="75"/>
        <v>0</v>
      </c>
      <c r="AE169" s="119"/>
      <c r="AF169" s="119"/>
    </row>
    <row r="170" spans="1:32" s="36" customFormat="1" ht="15" x14ac:dyDescent="0.2">
      <c r="A170" s="13" t="s">
        <v>2</v>
      </c>
      <c r="B170" s="18"/>
      <c r="C170" s="103" t="s">
        <v>248</v>
      </c>
      <c r="D170" s="66"/>
      <c r="E170" s="66"/>
      <c r="F170" s="66"/>
      <c r="G170" s="66"/>
      <c r="H170" s="66"/>
      <c r="I170" s="66"/>
      <c r="J170" s="66"/>
      <c r="K170" s="66"/>
      <c r="L170" s="66"/>
      <c r="M170" s="66"/>
      <c r="N170" s="66"/>
      <c r="O170" s="66"/>
      <c r="P170" s="66"/>
      <c r="Q170" s="66"/>
      <c r="R170" s="66"/>
      <c r="S170" s="134" t="str">
        <f t="shared" si="64"/>
        <v>0</v>
      </c>
      <c r="T170" s="135" t="str">
        <f t="shared" si="65"/>
        <v>0</v>
      </c>
      <c r="U170" s="134" t="str">
        <f t="shared" si="66"/>
        <v>0</v>
      </c>
      <c r="V170" s="134" t="str">
        <f t="shared" si="67"/>
        <v>0</v>
      </c>
      <c r="W170" s="134" t="str">
        <f t="shared" si="68"/>
        <v>0</v>
      </c>
      <c r="X170" s="134" t="str">
        <f t="shared" si="69"/>
        <v>0</v>
      </c>
      <c r="Y170" s="134" t="str">
        <f t="shared" si="70"/>
        <v>0</v>
      </c>
      <c r="Z170" s="134" t="str">
        <f t="shared" si="71"/>
        <v>0</v>
      </c>
      <c r="AA170" s="134" t="str">
        <f t="shared" si="72"/>
        <v>0</v>
      </c>
      <c r="AB170" s="134" t="str">
        <f t="shared" si="73"/>
        <v>0</v>
      </c>
      <c r="AC170" s="134" t="str">
        <f t="shared" si="74"/>
        <v>0</v>
      </c>
      <c r="AD170" s="134" t="str">
        <f t="shared" si="75"/>
        <v>0</v>
      </c>
      <c r="AE170" s="119"/>
      <c r="AF170" s="119"/>
    </row>
    <row r="171" spans="1:32" s="36" customFormat="1" ht="15" x14ac:dyDescent="0.2">
      <c r="A171" s="13" t="s">
        <v>2</v>
      </c>
      <c r="B171" s="13"/>
      <c r="C171" s="103" t="s">
        <v>193</v>
      </c>
      <c r="D171" s="69">
        <f t="shared" ref="D171:R171" si="83">SUM(D172:D173)</f>
        <v>0</v>
      </c>
      <c r="E171" s="69">
        <f t="shared" si="83"/>
        <v>0</v>
      </c>
      <c r="F171" s="69">
        <f t="shared" si="83"/>
        <v>0</v>
      </c>
      <c r="G171" s="69">
        <f t="shared" si="83"/>
        <v>0</v>
      </c>
      <c r="H171" s="69">
        <f t="shared" si="83"/>
        <v>0</v>
      </c>
      <c r="I171" s="69">
        <f t="shared" si="83"/>
        <v>0</v>
      </c>
      <c r="J171" s="69">
        <f t="shared" si="83"/>
        <v>0</v>
      </c>
      <c r="K171" s="69">
        <f t="shared" si="83"/>
        <v>0</v>
      </c>
      <c r="L171" s="69">
        <f t="shared" si="83"/>
        <v>0</v>
      </c>
      <c r="M171" s="69">
        <f t="shared" si="83"/>
        <v>0</v>
      </c>
      <c r="N171" s="69">
        <f t="shared" si="83"/>
        <v>0</v>
      </c>
      <c r="O171" s="69">
        <f t="shared" si="83"/>
        <v>0</v>
      </c>
      <c r="P171" s="69">
        <f t="shared" si="83"/>
        <v>0</v>
      </c>
      <c r="Q171" s="69">
        <f t="shared" si="83"/>
        <v>0</v>
      </c>
      <c r="R171" s="69">
        <f t="shared" si="83"/>
        <v>0</v>
      </c>
      <c r="S171" s="67" t="str">
        <f t="shared" si="64"/>
        <v>0</v>
      </c>
      <c r="T171" s="68" t="str">
        <f t="shared" si="65"/>
        <v>0</v>
      </c>
      <c r="U171" s="67" t="str">
        <f t="shared" si="66"/>
        <v>0</v>
      </c>
      <c r="V171" s="67" t="str">
        <f t="shared" si="67"/>
        <v>0</v>
      </c>
      <c r="W171" s="67" t="str">
        <f t="shared" si="68"/>
        <v>0</v>
      </c>
      <c r="X171" s="67" t="str">
        <f t="shared" si="69"/>
        <v>0</v>
      </c>
      <c r="Y171" s="67" t="str">
        <f t="shared" si="70"/>
        <v>0</v>
      </c>
      <c r="Z171" s="67" t="str">
        <f t="shared" si="71"/>
        <v>0</v>
      </c>
      <c r="AA171" s="67" t="str">
        <f t="shared" si="72"/>
        <v>0</v>
      </c>
      <c r="AB171" s="67" t="str">
        <f t="shared" si="73"/>
        <v>0</v>
      </c>
      <c r="AC171" s="67" t="str">
        <f t="shared" si="74"/>
        <v>0</v>
      </c>
      <c r="AD171" s="67" t="str">
        <f t="shared" si="75"/>
        <v>0</v>
      </c>
      <c r="AE171" s="137"/>
      <c r="AF171" s="137"/>
    </row>
    <row r="172" spans="1:32" s="36" customFormat="1" ht="15" x14ac:dyDescent="0.2">
      <c r="A172" s="13" t="s">
        <v>2</v>
      </c>
      <c r="B172" s="18"/>
      <c r="C172" s="103" t="s">
        <v>249</v>
      </c>
      <c r="D172" s="66"/>
      <c r="E172" s="66"/>
      <c r="F172" s="66"/>
      <c r="G172" s="66"/>
      <c r="H172" s="66"/>
      <c r="I172" s="66"/>
      <c r="J172" s="66"/>
      <c r="K172" s="66"/>
      <c r="L172" s="66"/>
      <c r="M172" s="66"/>
      <c r="N172" s="66"/>
      <c r="O172" s="66"/>
      <c r="P172" s="66"/>
      <c r="Q172" s="66"/>
      <c r="R172" s="66"/>
      <c r="S172" s="134" t="str">
        <f t="shared" si="64"/>
        <v>0</v>
      </c>
      <c r="T172" s="135" t="str">
        <f t="shared" si="65"/>
        <v>0</v>
      </c>
      <c r="U172" s="134" t="str">
        <f t="shared" si="66"/>
        <v>0</v>
      </c>
      <c r="V172" s="134" t="str">
        <f t="shared" si="67"/>
        <v>0</v>
      </c>
      <c r="W172" s="134" t="str">
        <f t="shared" si="68"/>
        <v>0</v>
      </c>
      <c r="X172" s="134" t="str">
        <f t="shared" si="69"/>
        <v>0</v>
      </c>
      <c r="Y172" s="134" t="str">
        <f t="shared" si="70"/>
        <v>0</v>
      </c>
      <c r="Z172" s="134" t="str">
        <f t="shared" si="71"/>
        <v>0</v>
      </c>
      <c r="AA172" s="134" t="str">
        <f t="shared" si="72"/>
        <v>0</v>
      </c>
      <c r="AB172" s="134" t="str">
        <f t="shared" si="73"/>
        <v>0</v>
      </c>
      <c r="AC172" s="134" t="str">
        <f t="shared" si="74"/>
        <v>0</v>
      </c>
      <c r="AD172" s="134" t="str">
        <f t="shared" si="75"/>
        <v>0</v>
      </c>
      <c r="AE172" s="119"/>
      <c r="AF172" s="119"/>
    </row>
    <row r="173" spans="1:32" s="36" customFormat="1" ht="15" x14ac:dyDescent="0.2">
      <c r="A173" s="13" t="s">
        <v>2</v>
      </c>
      <c r="B173" s="18"/>
      <c r="C173" s="103" t="s">
        <v>250</v>
      </c>
      <c r="D173" s="66"/>
      <c r="E173" s="66"/>
      <c r="F173" s="66"/>
      <c r="G173" s="66"/>
      <c r="H173" s="66"/>
      <c r="I173" s="66"/>
      <c r="J173" s="66"/>
      <c r="K173" s="66"/>
      <c r="L173" s="66"/>
      <c r="M173" s="66"/>
      <c r="N173" s="66"/>
      <c r="O173" s="66"/>
      <c r="P173" s="66"/>
      <c r="Q173" s="66"/>
      <c r="R173" s="66"/>
      <c r="S173" s="134" t="str">
        <f t="shared" ref="S173:S218" si="84">IF(F173=0,"0",G173/F173-1)</f>
        <v>0</v>
      </c>
      <c r="T173" s="135" t="str">
        <f t="shared" ref="T173:T218" si="85">IF(G173=0,"0",H173/G173-1)</f>
        <v>0</v>
      </c>
      <c r="U173" s="134" t="str">
        <f t="shared" ref="U173:U218" si="86">IF(H173=0,"0",I173/H173-1)</f>
        <v>0</v>
      </c>
      <c r="V173" s="134" t="str">
        <f t="shared" ref="V173:AD201" si="87">IF(I173=0,"0",J173/I173-1)</f>
        <v>0</v>
      </c>
      <c r="W173" s="134" t="str">
        <f t="shared" si="87"/>
        <v>0</v>
      </c>
      <c r="X173" s="134" t="str">
        <f t="shared" si="87"/>
        <v>0</v>
      </c>
      <c r="Y173" s="134" t="str">
        <f t="shared" si="87"/>
        <v>0</v>
      </c>
      <c r="Z173" s="134" t="str">
        <f t="shared" si="87"/>
        <v>0</v>
      </c>
      <c r="AA173" s="134" t="str">
        <f t="shared" si="87"/>
        <v>0</v>
      </c>
      <c r="AB173" s="134" t="str">
        <f t="shared" si="87"/>
        <v>0</v>
      </c>
      <c r="AC173" s="134" t="str">
        <f t="shared" si="87"/>
        <v>0</v>
      </c>
      <c r="AD173" s="134" t="str">
        <f t="shared" si="87"/>
        <v>0</v>
      </c>
      <c r="AE173" s="119"/>
      <c r="AF173" s="119"/>
    </row>
    <row r="174" spans="1:32" s="36" customFormat="1" ht="15" x14ac:dyDescent="0.2">
      <c r="A174" s="13" t="s">
        <v>2</v>
      </c>
      <c r="B174" s="13"/>
      <c r="C174" s="103" t="s">
        <v>194</v>
      </c>
      <c r="D174" s="69">
        <f t="shared" ref="D174:R174" si="88">SUM(D175:D176)</f>
        <v>0</v>
      </c>
      <c r="E174" s="69">
        <f t="shared" si="88"/>
        <v>0</v>
      </c>
      <c r="F174" s="69">
        <f t="shared" si="88"/>
        <v>0</v>
      </c>
      <c r="G174" s="69">
        <f t="shared" si="88"/>
        <v>0</v>
      </c>
      <c r="H174" s="69">
        <f t="shared" si="88"/>
        <v>0</v>
      </c>
      <c r="I174" s="69">
        <f t="shared" si="88"/>
        <v>0</v>
      </c>
      <c r="J174" s="69">
        <f t="shared" si="88"/>
        <v>0</v>
      </c>
      <c r="K174" s="69">
        <f t="shared" si="88"/>
        <v>0</v>
      </c>
      <c r="L174" s="69">
        <f t="shared" si="88"/>
        <v>0</v>
      </c>
      <c r="M174" s="69">
        <f t="shared" si="88"/>
        <v>0</v>
      </c>
      <c r="N174" s="69">
        <f t="shared" si="88"/>
        <v>0</v>
      </c>
      <c r="O174" s="69">
        <f t="shared" si="88"/>
        <v>0</v>
      </c>
      <c r="P174" s="69">
        <f t="shared" si="88"/>
        <v>0</v>
      </c>
      <c r="Q174" s="69">
        <f t="shared" si="88"/>
        <v>0</v>
      </c>
      <c r="R174" s="69">
        <f t="shared" si="88"/>
        <v>0</v>
      </c>
      <c r="S174" s="67" t="str">
        <f t="shared" si="84"/>
        <v>0</v>
      </c>
      <c r="T174" s="68" t="str">
        <f t="shared" si="85"/>
        <v>0</v>
      </c>
      <c r="U174" s="67" t="str">
        <f t="shared" si="86"/>
        <v>0</v>
      </c>
      <c r="V174" s="67" t="str">
        <f t="shared" si="87"/>
        <v>0</v>
      </c>
      <c r="W174" s="67" t="str">
        <f t="shared" si="87"/>
        <v>0</v>
      </c>
      <c r="X174" s="67" t="str">
        <f t="shared" si="87"/>
        <v>0</v>
      </c>
      <c r="Y174" s="67" t="str">
        <f t="shared" si="87"/>
        <v>0</v>
      </c>
      <c r="Z174" s="67" t="str">
        <f t="shared" si="87"/>
        <v>0</v>
      </c>
      <c r="AA174" s="67" t="str">
        <f t="shared" si="87"/>
        <v>0</v>
      </c>
      <c r="AB174" s="67" t="str">
        <f t="shared" si="87"/>
        <v>0</v>
      </c>
      <c r="AC174" s="67" t="str">
        <f t="shared" si="87"/>
        <v>0</v>
      </c>
      <c r="AD174" s="67" t="str">
        <f t="shared" si="87"/>
        <v>0</v>
      </c>
      <c r="AE174" s="137"/>
      <c r="AF174" s="137"/>
    </row>
    <row r="175" spans="1:32" s="36" customFormat="1" ht="15" x14ac:dyDescent="0.2">
      <c r="A175" s="11" t="s">
        <v>2</v>
      </c>
      <c r="B175" s="15"/>
      <c r="C175" s="103" t="s">
        <v>249</v>
      </c>
      <c r="D175" s="66"/>
      <c r="E175" s="66"/>
      <c r="F175" s="66"/>
      <c r="G175" s="66"/>
      <c r="H175" s="66"/>
      <c r="I175" s="66"/>
      <c r="J175" s="66"/>
      <c r="K175" s="66"/>
      <c r="L175" s="66"/>
      <c r="M175" s="66"/>
      <c r="N175" s="66"/>
      <c r="O175" s="66"/>
      <c r="P175" s="66"/>
      <c r="Q175" s="66"/>
      <c r="R175" s="66"/>
      <c r="S175" s="134" t="str">
        <f t="shared" si="84"/>
        <v>0</v>
      </c>
      <c r="T175" s="135" t="str">
        <f t="shared" si="85"/>
        <v>0</v>
      </c>
      <c r="U175" s="134" t="str">
        <f t="shared" si="86"/>
        <v>0</v>
      </c>
      <c r="V175" s="134" t="str">
        <f t="shared" si="87"/>
        <v>0</v>
      </c>
      <c r="W175" s="134" t="str">
        <f t="shared" si="87"/>
        <v>0</v>
      </c>
      <c r="X175" s="134" t="str">
        <f t="shared" si="87"/>
        <v>0</v>
      </c>
      <c r="Y175" s="134" t="str">
        <f t="shared" si="87"/>
        <v>0</v>
      </c>
      <c r="Z175" s="134" t="str">
        <f t="shared" si="87"/>
        <v>0</v>
      </c>
      <c r="AA175" s="134" t="str">
        <f t="shared" si="87"/>
        <v>0</v>
      </c>
      <c r="AB175" s="134" t="str">
        <f t="shared" si="87"/>
        <v>0</v>
      </c>
      <c r="AC175" s="134" t="str">
        <f t="shared" si="87"/>
        <v>0</v>
      </c>
      <c r="AD175" s="134" t="str">
        <f t="shared" si="87"/>
        <v>0</v>
      </c>
      <c r="AE175" s="119"/>
      <c r="AF175" s="119"/>
    </row>
    <row r="176" spans="1:32" s="36" customFormat="1" ht="15" x14ac:dyDescent="0.2">
      <c r="A176" s="11" t="s">
        <v>2</v>
      </c>
      <c r="B176" s="15"/>
      <c r="C176" s="103" t="s">
        <v>250</v>
      </c>
      <c r="D176" s="66"/>
      <c r="E176" s="66"/>
      <c r="F176" s="66"/>
      <c r="G176" s="66"/>
      <c r="H176" s="66"/>
      <c r="I176" s="66"/>
      <c r="J176" s="66"/>
      <c r="K176" s="66"/>
      <c r="L176" s="66"/>
      <c r="M176" s="66"/>
      <c r="N176" s="66"/>
      <c r="O176" s="66"/>
      <c r="P176" s="66"/>
      <c r="Q176" s="66"/>
      <c r="R176" s="66"/>
      <c r="S176" s="134" t="str">
        <f t="shared" si="84"/>
        <v>0</v>
      </c>
      <c r="T176" s="135" t="str">
        <f t="shared" si="85"/>
        <v>0</v>
      </c>
      <c r="U176" s="134" t="str">
        <f t="shared" si="86"/>
        <v>0</v>
      </c>
      <c r="V176" s="134" t="str">
        <f t="shared" si="87"/>
        <v>0</v>
      </c>
      <c r="W176" s="134" t="str">
        <f t="shared" si="87"/>
        <v>0</v>
      </c>
      <c r="X176" s="134" t="str">
        <f t="shared" si="87"/>
        <v>0</v>
      </c>
      <c r="Y176" s="134" t="str">
        <f t="shared" si="87"/>
        <v>0</v>
      </c>
      <c r="Z176" s="134" t="str">
        <f t="shared" si="87"/>
        <v>0</v>
      </c>
      <c r="AA176" s="134" t="str">
        <f t="shared" si="87"/>
        <v>0</v>
      </c>
      <c r="AB176" s="134" t="str">
        <f t="shared" si="87"/>
        <v>0</v>
      </c>
      <c r="AC176" s="134" t="str">
        <f t="shared" si="87"/>
        <v>0</v>
      </c>
      <c r="AD176" s="134" t="str">
        <f t="shared" si="87"/>
        <v>0</v>
      </c>
      <c r="AE176" s="119"/>
      <c r="AF176" s="119"/>
    </row>
    <row r="177" spans="1:32" s="36" customFormat="1" ht="15" x14ac:dyDescent="0.2">
      <c r="A177" s="13" t="s">
        <v>2</v>
      </c>
      <c r="B177" s="13"/>
      <c r="C177" s="103" t="s">
        <v>195</v>
      </c>
      <c r="D177" s="69">
        <f t="shared" ref="D177:R177" si="89">SUM(D178:D179)</f>
        <v>0</v>
      </c>
      <c r="E177" s="69">
        <f t="shared" si="89"/>
        <v>0</v>
      </c>
      <c r="F177" s="69">
        <f t="shared" si="89"/>
        <v>0</v>
      </c>
      <c r="G177" s="69">
        <f t="shared" si="89"/>
        <v>0</v>
      </c>
      <c r="H177" s="69">
        <f t="shared" si="89"/>
        <v>0</v>
      </c>
      <c r="I177" s="69">
        <f t="shared" si="89"/>
        <v>0</v>
      </c>
      <c r="J177" s="69">
        <f t="shared" si="89"/>
        <v>0</v>
      </c>
      <c r="K177" s="69">
        <f t="shared" si="89"/>
        <v>0</v>
      </c>
      <c r="L177" s="69">
        <f t="shared" si="89"/>
        <v>0</v>
      </c>
      <c r="M177" s="69">
        <f t="shared" si="89"/>
        <v>0</v>
      </c>
      <c r="N177" s="69">
        <f t="shared" si="89"/>
        <v>0</v>
      </c>
      <c r="O177" s="69">
        <f t="shared" si="89"/>
        <v>0</v>
      </c>
      <c r="P177" s="69">
        <f t="shared" si="89"/>
        <v>0</v>
      </c>
      <c r="Q177" s="69">
        <f t="shared" si="89"/>
        <v>0</v>
      </c>
      <c r="R177" s="69">
        <f t="shared" si="89"/>
        <v>0</v>
      </c>
      <c r="S177" s="67" t="str">
        <f t="shared" si="84"/>
        <v>0</v>
      </c>
      <c r="T177" s="68" t="str">
        <f t="shared" si="85"/>
        <v>0</v>
      </c>
      <c r="U177" s="67" t="str">
        <f t="shared" si="86"/>
        <v>0</v>
      </c>
      <c r="V177" s="67" t="str">
        <f t="shared" si="87"/>
        <v>0</v>
      </c>
      <c r="W177" s="67" t="str">
        <f t="shared" si="87"/>
        <v>0</v>
      </c>
      <c r="X177" s="67" t="str">
        <f t="shared" si="87"/>
        <v>0</v>
      </c>
      <c r="Y177" s="67" t="str">
        <f t="shared" si="87"/>
        <v>0</v>
      </c>
      <c r="Z177" s="67" t="str">
        <f t="shared" si="87"/>
        <v>0</v>
      </c>
      <c r="AA177" s="67" t="str">
        <f t="shared" si="87"/>
        <v>0</v>
      </c>
      <c r="AB177" s="67" t="str">
        <f t="shared" si="87"/>
        <v>0</v>
      </c>
      <c r="AC177" s="67" t="str">
        <f t="shared" si="87"/>
        <v>0</v>
      </c>
      <c r="AD177" s="67" t="str">
        <f t="shared" si="87"/>
        <v>0</v>
      </c>
      <c r="AE177" s="137"/>
      <c r="AF177" s="137"/>
    </row>
    <row r="178" spans="1:32" s="36" customFormat="1" ht="15" x14ac:dyDescent="0.2">
      <c r="A178" s="11" t="s">
        <v>2</v>
      </c>
      <c r="B178" s="15"/>
      <c r="C178" s="103" t="s">
        <v>196</v>
      </c>
      <c r="D178" s="66"/>
      <c r="E178" s="66"/>
      <c r="F178" s="66"/>
      <c r="G178" s="66"/>
      <c r="H178" s="66"/>
      <c r="I178" s="66"/>
      <c r="J178" s="66"/>
      <c r="K178" s="66"/>
      <c r="L178" s="66"/>
      <c r="M178" s="66"/>
      <c r="N178" s="66"/>
      <c r="O178" s="66"/>
      <c r="P178" s="66"/>
      <c r="Q178" s="66"/>
      <c r="R178" s="66"/>
      <c r="S178" s="134" t="str">
        <f t="shared" si="84"/>
        <v>0</v>
      </c>
      <c r="T178" s="135" t="str">
        <f t="shared" si="85"/>
        <v>0</v>
      </c>
      <c r="U178" s="134" t="str">
        <f t="shared" si="86"/>
        <v>0</v>
      </c>
      <c r="V178" s="134" t="str">
        <f t="shared" si="87"/>
        <v>0</v>
      </c>
      <c r="W178" s="134" t="str">
        <f t="shared" si="87"/>
        <v>0</v>
      </c>
      <c r="X178" s="134" t="str">
        <f t="shared" si="87"/>
        <v>0</v>
      </c>
      <c r="Y178" s="134" t="str">
        <f t="shared" si="87"/>
        <v>0</v>
      </c>
      <c r="Z178" s="134" t="str">
        <f t="shared" si="87"/>
        <v>0</v>
      </c>
      <c r="AA178" s="134" t="str">
        <f t="shared" si="87"/>
        <v>0</v>
      </c>
      <c r="AB178" s="134" t="str">
        <f t="shared" si="87"/>
        <v>0</v>
      </c>
      <c r="AC178" s="134" t="str">
        <f t="shared" si="87"/>
        <v>0</v>
      </c>
      <c r="AD178" s="134" t="str">
        <f t="shared" si="87"/>
        <v>0</v>
      </c>
      <c r="AE178" s="119"/>
      <c r="AF178" s="119"/>
    </row>
    <row r="179" spans="1:32" s="36" customFormat="1" ht="30" x14ac:dyDescent="0.2">
      <c r="A179" s="11" t="s">
        <v>2</v>
      </c>
      <c r="B179" s="15"/>
      <c r="C179" s="103" t="s">
        <v>197</v>
      </c>
      <c r="D179" s="66"/>
      <c r="E179" s="66"/>
      <c r="F179" s="66"/>
      <c r="G179" s="66"/>
      <c r="H179" s="66"/>
      <c r="I179" s="66"/>
      <c r="J179" s="66"/>
      <c r="K179" s="66"/>
      <c r="L179" s="66"/>
      <c r="M179" s="66"/>
      <c r="N179" s="66"/>
      <c r="O179" s="66"/>
      <c r="P179" s="66"/>
      <c r="Q179" s="66"/>
      <c r="R179" s="66"/>
      <c r="S179" s="134" t="str">
        <f t="shared" si="84"/>
        <v>0</v>
      </c>
      <c r="T179" s="135" t="str">
        <f t="shared" si="85"/>
        <v>0</v>
      </c>
      <c r="U179" s="134" t="str">
        <f t="shared" si="86"/>
        <v>0</v>
      </c>
      <c r="V179" s="134" t="str">
        <f t="shared" si="87"/>
        <v>0</v>
      </c>
      <c r="W179" s="134" t="str">
        <f t="shared" si="87"/>
        <v>0</v>
      </c>
      <c r="X179" s="134" t="str">
        <f t="shared" si="87"/>
        <v>0</v>
      </c>
      <c r="Y179" s="134" t="str">
        <f t="shared" si="87"/>
        <v>0</v>
      </c>
      <c r="Z179" s="134" t="str">
        <f t="shared" si="87"/>
        <v>0</v>
      </c>
      <c r="AA179" s="134" t="str">
        <f t="shared" si="87"/>
        <v>0</v>
      </c>
      <c r="AB179" s="134" t="str">
        <f t="shared" si="87"/>
        <v>0</v>
      </c>
      <c r="AC179" s="134" t="str">
        <f t="shared" si="87"/>
        <v>0</v>
      </c>
      <c r="AD179" s="134" t="str">
        <f t="shared" si="87"/>
        <v>0</v>
      </c>
      <c r="AE179" s="119"/>
      <c r="AF179" s="119"/>
    </row>
    <row r="180" spans="1:32" s="35" customFormat="1" ht="15.75" x14ac:dyDescent="0.2">
      <c r="A180" s="11" t="s">
        <v>2</v>
      </c>
      <c r="B180" s="12"/>
      <c r="C180" s="102" t="s">
        <v>198</v>
      </c>
      <c r="D180" s="74">
        <f t="shared" ref="D180:R180" si="90">+D181+D184+D187+D190+D193+D194</f>
        <v>0</v>
      </c>
      <c r="E180" s="74">
        <f t="shared" si="90"/>
        <v>0</v>
      </c>
      <c r="F180" s="74">
        <f t="shared" si="90"/>
        <v>0</v>
      </c>
      <c r="G180" s="74">
        <f t="shared" si="90"/>
        <v>0</v>
      </c>
      <c r="H180" s="74">
        <f t="shared" si="90"/>
        <v>0</v>
      </c>
      <c r="I180" s="74">
        <f t="shared" si="90"/>
        <v>0</v>
      </c>
      <c r="J180" s="74">
        <f t="shared" si="90"/>
        <v>0</v>
      </c>
      <c r="K180" s="74">
        <f t="shared" si="90"/>
        <v>0</v>
      </c>
      <c r="L180" s="74">
        <f t="shared" si="90"/>
        <v>0</v>
      </c>
      <c r="M180" s="74">
        <f t="shared" si="90"/>
        <v>0</v>
      </c>
      <c r="N180" s="74">
        <f t="shared" si="90"/>
        <v>0</v>
      </c>
      <c r="O180" s="74">
        <f t="shared" si="90"/>
        <v>0</v>
      </c>
      <c r="P180" s="74">
        <f t="shared" si="90"/>
        <v>0</v>
      </c>
      <c r="Q180" s="74">
        <f t="shared" si="90"/>
        <v>0</v>
      </c>
      <c r="R180" s="74">
        <f t="shared" si="90"/>
        <v>0</v>
      </c>
      <c r="S180" s="64" t="str">
        <f t="shared" si="84"/>
        <v>0</v>
      </c>
      <c r="T180" s="65" t="str">
        <f t="shared" si="85"/>
        <v>0</v>
      </c>
      <c r="U180" s="64" t="str">
        <f t="shared" si="86"/>
        <v>0</v>
      </c>
      <c r="V180" s="64" t="str">
        <f t="shared" si="87"/>
        <v>0</v>
      </c>
      <c r="W180" s="64" t="str">
        <f t="shared" si="87"/>
        <v>0</v>
      </c>
      <c r="X180" s="64" t="str">
        <f t="shared" si="87"/>
        <v>0</v>
      </c>
      <c r="Y180" s="64" t="str">
        <f t="shared" si="87"/>
        <v>0</v>
      </c>
      <c r="Z180" s="64" t="str">
        <f t="shared" si="87"/>
        <v>0</v>
      </c>
      <c r="AA180" s="64" t="str">
        <f t="shared" si="87"/>
        <v>0</v>
      </c>
      <c r="AB180" s="64" t="str">
        <f t="shared" si="87"/>
        <v>0</v>
      </c>
      <c r="AC180" s="64" t="str">
        <f t="shared" si="87"/>
        <v>0</v>
      </c>
      <c r="AD180" s="64" t="str">
        <f t="shared" si="87"/>
        <v>0</v>
      </c>
      <c r="AE180" s="137"/>
      <c r="AF180" s="137"/>
    </row>
    <row r="181" spans="1:32" s="36" customFormat="1" ht="15" x14ac:dyDescent="0.2">
      <c r="A181" s="13" t="s">
        <v>2</v>
      </c>
      <c r="B181" s="13"/>
      <c r="C181" s="103" t="s">
        <v>199</v>
      </c>
      <c r="D181" s="69">
        <f t="shared" ref="D181:R181" si="91">SUM(D182:D183)</f>
        <v>0</v>
      </c>
      <c r="E181" s="69">
        <f t="shared" si="91"/>
        <v>0</v>
      </c>
      <c r="F181" s="69">
        <f t="shared" si="91"/>
        <v>0</v>
      </c>
      <c r="G181" s="69">
        <f t="shared" si="91"/>
        <v>0</v>
      </c>
      <c r="H181" s="69">
        <f t="shared" si="91"/>
        <v>0</v>
      </c>
      <c r="I181" s="69">
        <f t="shared" si="91"/>
        <v>0</v>
      </c>
      <c r="J181" s="69">
        <f t="shared" si="91"/>
        <v>0</v>
      </c>
      <c r="K181" s="69">
        <f t="shared" si="91"/>
        <v>0</v>
      </c>
      <c r="L181" s="69">
        <f t="shared" si="91"/>
        <v>0</v>
      </c>
      <c r="M181" s="69">
        <f t="shared" si="91"/>
        <v>0</v>
      </c>
      <c r="N181" s="69">
        <f t="shared" si="91"/>
        <v>0</v>
      </c>
      <c r="O181" s="69">
        <f t="shared" si="91"/>
        <v>0</v>
      </c>
      <c r="P181" s="69">
        <f t="shared" si="91"/>
        <v>0</v>
      </c>
      <c r="Q181" s="69">
        <f t="shared" si="91"/>
        <v>0</v>
      </c>
      <c r="R181" s="69">
        <f t="shared" si="91"/>
        <v>0</v>
      </c>
      <c r="S181" s="67" t="str">
        <f t="shared" si="84"/>
        <v>0</v>
      </c>
      <c r="T181" s="68" t="str">
        <f t="shared" si="85"/>
        <v>0</v>
      </c>
      <c r="U181" s="67" t="str">
        <f t="shared" si="86"/>
        <v>0</v>
      </c>
      <c r="V181" s="67" t="str">
        <f t="shared" si="87"/>
        <v>0</v>
      </c>
      <c r="W181" s="67" t="str">
        <f t="shared" si="87"/>
        <v>0</v>
      </c>
      <c r="X181" s="67" t="str">
        <f t="shared" si="87"/>
        <v>0</v>
      </c>
      <c r="Y181" s="67" t="str">
        <f t="shared" si="87"/>
        <v>0</v>
      </c>
      <c r="Z181" s="67" t="str">
        <f t="shared" si="87"/>
        <v>0</v>
      </c>
      <c r="AA181" s="67" t="str">
        <f t="shared" si="87"/>
        <v>0</v>
      </c>
      <c r="AB181" s="67" t="str">
        <f t="shared" si="87"/>
        <v>0</v>
      </c>
      <c r="AC181" s="67" t="str">
        <f t="shared" si="87"/>
        <v>0</v>
      </c>
      <c r="AD181" s="67" t="str">
        <f t="shared" si="87"/>
        <v>0</v>
      </c>
      <c r="AE181" s="137"/>
      <c r="AF181" s="137"/>
    </row>
    <row r="182" spans="1:32" s="36" customFormat="1" ht="15" x14ac:dyDescent="0.2">
      <c r="A182" s="13" t="s">
        <v>2</v>
      </c>
      <c r="B182" s="18"/>
      <c r="C182" s="103" t="s">
        <v>251</v>
      </c>
      <c r="D182" s="66"/>
      <c r="E182" s="66"/>
      <c r="F182" s="66"/>
      <c r="G182" s="66"/>
      <c r="H182" s="66"/>
      <c r="I182" s="66"/>
      <c r="J182" s="66"/>
      <c r="K182" s="66"/>
      <c r="L182" s="66"/>
      <c r="M182" s="66"/>
      <c r="N182" s="66"/>
      <c r="O182" s="66"/>
      <c r="P182" s="66"/>
      <c r="Q182" s="66"/>
      <c r="R182" s="66"/>
      <c r="S182" s="134" t="str">
        <f t="shared" si="84"/>
        <v>0</v>
      </c>
      <c r="T182" s="135" t="str">
        <f t="shared" si="85"/>
        <v>0</v>
      </c>
      <c r="U182" s="134" t="str">
        <f t="shared" si="86"/>
        <v>0</v>
      </c>
      <c r="V182" s="134" t="str">
        <f t="shared" si="87"/>
        <v>0</v>
      </c>
      <c r="W182" s="134" t="str">
        <f t="shared" si="87"/>
        <v>0</v>
      </c>
      <c r="X182" s="134" t="str">
        <f t="shared" si="87"/>
        <v>0</v>
      </c>
      <c r="Y182" s="134" t="str">
        <f t="shared" si="87"/>
        <v>0</v>
      </c>
      <c r="Z182" s="134" t="str">
        <f t="shared" si="87"/>
        <v>0</v>
      </c>
      <c r="AA182" s="134" t="str">
        <f t="shared" si="87"/>
        <v>0</v>
      </c>
      <c r="AB182" s="134" t="str">
        <f t="shared" si="87"/>
        <v>0</v>
      </c>
      <c r="AC182" s="134" t="str">
        <f t="shared" si="87"/>
        <v>0</v>
      </c>
      <c r="AD182" s="134" t="str">
        <f t="shared" si="87"/>
        <v>0</v>
      </c>
      <c r="AE182" s="119"/>
      <c r="AF182" s="119"/>
    </row>
    <row r="183" spans="1:32" s="36" customFormat="1" ht="15" x14ac:dyDescent="0.2">
      <c r="A183" s="13" t="s">
        <v>2</v>
      </c>
      <c r="B183" s="18"/>
      <c r="C183" s="103" t="s">
        <v>252</v>
      </c>
      <c r="D183" s="66"/>
      <c r="E183" s="66"/>
      <c r="F183" s="66"/>
      <c r="G183" s="66"/>
      <c r="H183" s="66"/>
      <c r="I183" s="66"/>
      <c r="J183" s="66"/>
      <c r="K183" s="66"/>
      <c r="L183" s="66"/>
      <c r="M183" s="66"/>
      <c r="N183" s="66"/>
      <c r="O183" s="66"/>
      <c r="P183" s="66"/>
      <c r="Q183" s="66"/>
      <c r="R183" s="66"/>
      <c r="S183" s="134" t="str">
        <f t="shared" si="84"/>
        <v>0</v>
      </c>
      <c r="T183" s="135" t="str">
        <f t="shared" si="85"/>
        <v>0</v>
      </c>
      <c r="U183" s="134" t="str">
        <f t="shared" si="86"/>
        <v>0</v>
      </c>
      <c r="V183" s="134" t="str">
        <f t="shared" si="87"/>
        <v>0</v>
      </c>
      <c r="W183" s="134" t="str">
        <f t="shared" si="87"/>
        <v>0</v>
      </c>
      <c r="X183" s="134" t="str">
        <f t="shared" si="87"/>
        <v>0</v>
      </c>
      <c r="Y183" s="134" t="str">
        <f t="shared" si="87"/>
        <v>0</v>
      </c>
      <c r="Z183" s="134" t="str">
        <f t="shared" si="87"/>
        <v>0</v>
      </c>
      <c r="AA183" s="134" t="str">
        <f t="shared" si="87"/>
        <v>0</v>
      </c>
      <c r="AB183" s="134" t="str">
        <f t="shared" si="87"/>
        <v>0</v>
      </c>
      <c r="AC183" s="134" t="str">
        <f t="shared" si="87"/>
        <v>0</v>
      </c>
      <c r="AD183" s="134" t="str">
        <f t="shared" si="87"/>
        <v>0</v>
      </c>
      <c r="AE183" s="119"/>
      <c r="AF183" s="119"/>
    </row>
    <row r="184" spans="1:32" s="36" customFormat="1" ht="15" x14ac:dyDescent="0.2">
      <c r="A184" s="13" t="s">
        <v>2</v>
      </c>
      <c r="B184" s="13"/>
      <c r="C184" s="103" t="s">
        <v>200</v>
      </c>
      <c r="D184" s="69">
        <f t="shared" ref="D184:R184" si="92">SUM(D185:D186)</f>
        <v>0</v>
      </c>
      <c r="E184" s="69">
        <f t="shared" si="92"/>
        <v>0</v>
      </c>
      <c r="F184" s="69">
        <f t="shared" si="92"/>
        <v>0</v>
      </c>
      <c r="G184" s="69">
        <f t="shared" si="92"/>
        <v>0</v>
      </c>
      <c r="H184" s="69">
        <f t="shared" si="92"/>
        <v>0</v>
      </c>
      <c r="I184" s="69">
        <f t="shared" si="92"/>
        <v>0</v>
      </c>
      <c r="J184" s="69">
        <f t="shared" si="92"/>
        <v>0</v>
      </c>
      <c r="K184" s="69">
        <f t="shared" si="92"/>
        <v>0</v>
      </c>
      <c r="L184" s="69">
        <f t="shared" si="92"/>
        <v>0</v>
      </c>
      <c r="M184" s="69">
        <f t="shared" si="92"/>
        <v>0</v>
      </c>
      <c r="N184" s="69">
        <f t="shared" si="92"/>
        <v>0</v>
      </c>
      <c r="O184" s="69">
        <f t="shared" si="92"/>
        <v>0</v>
      </c>
      <c r="P184" s="69">
        <f t="shared" si="92"/>
        <v>0</v>
      </c>
      <c r="Q184" s="69">
        <f t="shared" si="92"/>
        <v>0</v>
      </c>
      <c r="R184" s="69">
        <f t="shared" si="92"/>
        <v>0</v>
      </c>
      <c r="S184" s="67" t="str">
        <f t="shared" si="84"/>
        <v>0</v>
      </c>
      <c r="T184" s="68" t="str">
        <f t="shared" si="85"/>
        <v>0</v>
      </c>
      <c r="U184" s="67" t="str">
        <f t="shared" si="86"/>
        <v>0</v>
      </c>
      <c r="V184" s="67" t="str">
        <f t="shared" si="87"/>
        <v>0</v>
      </c>
      <c r="W184" s="67" t="str">
        <f t="shared" si="87"/>
        <v>0</v>
      </c>
      <c r="X184" s="67" t="str">
        <f t="shared" si="87"/>
        <v>0</v>
      </c>
      <c r="Y184" s="67" t="str">
        <f t="shared" si="87"/>
        <v>0</v>
      </c>
      <c r="Z184" s="67" t="str">
        <f t="shared" si="87"/>
        <v>0</v>
      </c>
      <c r="AA184" s="67" t="str">
        <f t="shared" si="87"/>
        <v>0</v>
      </c>
      <c r="AB184" s="67" t="str">
        <f t="shared" si="87"/>
        <v>0</v>
      </c>
      <c r="AC184" s="67" t="str">
        <f t="shared" si="87"/>
        <v>0</v>
      </c>
      <c r="AD184" s="67" t="str">
        <f t="shared" si="87"/>
        <v>0</v>
      </c>
      <c r="AE184" s="137"/>
      <c r="AF184" s="137"/>
    </row>
    <row r="185" spans="1:32" s="36" customFormat="1" ht="15" x14ac:dyDescent="0.2">
      <c r="A185" s="13" t="s">
        <v>2</v>
      </c>
      <c r="B185" s="18"/>
      <c r="C185" s="103" t="s">
        <v>253</v>
      </c>
      <c r="D185" s="66"/>
      <c r="E185" s="66"/>
      <c r="F185" s="66"/>
      <c r="G185" s="66"/>
      <c r="H185" s="66"/>
      <c r="I185" s="66"/>
      <c r="J185" s="66"/>
      <c r="K185" s="66"/>
      <c r="L185" s="66"/>
      <c r="M185" s="66"/>
      <c r="N185" s="66"/>
      <c r="O185" s="66"/>
      <c r="P185" s="66"/>
      <c r="Q185" s="66"/>
      <c r="R185" s="66"/>
      <c r="S185" s="134" t="str">
        <f t="shared" si="84"/>
        <v>0</v>
      </c>
      <c r="T185" s="135" t="str">
        <f t="shared" si="85"/>
        <v>0</v>
      </c>
      <c r="U185" s="134" t="str">
        <f t="shared" si="86"/>
        <v>0</v>
      </c>
      <c r="V185" s="134" t="str">
        <f t="shared" si="87"/>
        <v>0</v>
      </c>
      <c r="W185" s="134" t="str">
        <f t="shared" si="87"/>
        <v>0</v>
      </c>
      <c r="X185" s="134" t="str">
        <f t="shared" si="87"/>
        <v>0</v>
      </c>
      <c r="Y185" s="134" t="str">
        <f t="shared" si="87"/>
        <v>0</v>
      </c>
      <c r="Z185" s="134" t="str">
        <f t="shared" si="87"/>
        <v>0</v>
      </c>
      <c r="AA185" s="134" t="str">
        <f t="shared" si="87"/>
        <v>0</v>
      </c>
      <c r="AB185" s="134" t="str">
        <f t="shared" si="87"/>
        <v>0</v>
      </c>
      <c r="AC185" s="134" t="str">
        <f t="shared" si="87"/>
        <v>0</v>
      </c>
      <c r="AD185" s="134" t="str">
        <f t="shared" si="87"/>
        <v>0</v>
      </c>
      <c r="AE185" s="119"/>
      <c r="AF185" s="119"/>
    </row>
    <row r="186" spans="1:32" s="36" customFormat="1" ht="15" x14ac:dyDescent="0.2">
      <c r="A186" s="13" t="s">
        <v>2</v>
      </c>
      <c r="B186" s="18"/>
      <c r="C186" s="103" t="s">
        <v>254</v>
      </c>
      <c r="D186" s="66"/>
      <c r="E186" s="66"/>
      <c r="F186" s="66"/>
      <c r="G186" s="66"/>
      <c r="H186" s="66"/>
      <c r="I186" s="66"/>
      <c r="J186" s="66"/>
      <c r="K186" s="66"/>
      <c r="L186" s="66"/>
      <c r="M186" s="66"/>
      <c r="N186" s="66"/>
      <c r="O186" s="66"/>
      <c r="P186" s="66"/>
      <c r="Q186" s="66"/>
      <c r="R186" s="66"/>
      <c r="S186" s="134" t="str">
        <f t="shared" si="84"/>
        <v>0</v>
      </c>
      <c r="T186" s="135" t="str">
        <f t="shared" si="85"/>
        <v>0</v>
      </c>
      <c r="U186" s="134" t="str">
        <f t="shared" si="86"/>
        <v>0</v>
      </c>
      <c r="V186" s="134" t="str">
        <f t="shared" si="87"/>
        <v>0</v>
      </c>
      <c r="W186" s="134" t="str">
        <f t="shared" si="87"/>
        <v>0</v>
      </c>
      <c r="X186" s="134" t="str">
        <f t="shared" si="87"/>
        <v>0</v>
      </c>
      <c r="Y186" s="134" t="str">
        <f t="shared" si="87"/>
        <v>0</v>
      </c>
      <c r="Z186" s="134" t="str">
        <f t="shared" si="87"/>
        <v>0</v>
      </c>
      <c r="AA186" s="134" t="str">
        <f t="shared" si="87"/>
        <v>0</v>
      </c>
      <c r="AB186" s="134" t="str">
        <f t="shared" si="87"/>
        <v>0</v>
      </c>
      <c r="AC186" s="134" t="str">
        <f t="shared" si="87"/>
        <v>0</v>
      </c>
      <c r="AD186" s="134" t="str">
        <f t="shared" si="87"/>
        <v>0</v>
      </c>
      <c r="AE186" s="119"/>
      <c r="AF186" s="119"/>
    </row>
    <row r="187" spans="1:32" s="36" customFormat="1" ht="15" x14ac:dyDescent="0.2">
      <c r="A187" s="13" t="s">
        <v>2</v>
      </c>
      <c r="B187" s="13"/>
      <c r="C187" s="103" t="s">
        <v>201</v>
      </c>
      <c r="D187" s="69">
        <f t="shared" ref="D187:R187" si="93">SUM(D188:D189)</f>
        <v>0</v>
      </c>
      <c r="E187" s="69">
        <f t="shared" si="93"/>
        <v>0</v>
      </c>
      <c r="F187" s="69">
        <f t="shared" si="93"/>
        <v>0</v>
      </c>
      <c r="G187" s="69">
        <f t="shared" si="93"/>
        <v>0</v>
      </c>
      <c r="H187" s="69">
        <f t="shared" si="93"/>
        <v>0</v>
      </c>
      <c r="I187" s="69">
        <f t="shared" si="93"/>
        <v>0</v>
      </c>
      <c r="J187" s="69">
        <f t="shared" si="93"/>
        <v>0</v>
      </c>
      <c r="K187" s="69">
        <f t="shared" si="93"/>
        <v>0</v>
      </c>
      <c r="L187" s="69">
        <f t="shared" si="93"/>
        <v>0</v>
      </c>
      <c r="M187" s="69">
        <f t="shared" si="93"/>
        <v>0</v>
      </c>
      <c r="N187" s="69">
        <f t="shared" si="93"/>
        <v>0</v>
      </c>
      <c r="O187" s="69">
        <f t="shared" si="93"/>
        <v>0</v>
      </c>
      <c r="P187" s="69">
        <f t="shared" si="93"/>
        <v>0</v>
      </c>
      <c r="Q187" s="69">
        <f t="shared" si="93"/>
        <v>0</v>
      </c>
      <c r="R187" s="69">
        <f t="shared" si="93"/>
        <v>0</v>
      </c>
      <c r="S187" s="67" t="str">
        <f t="shared" si="84"/>
        <v>0</v>
      </c>
      <c r="T187" s="68" t="str">
        <f t="shared" si="85"/>
        <v>0</v>
      </c>
      <c r="U187" s="67" t="str">
        <f t="shared" si="86"/>
        <v>0</v>
      </c>
      <c r="V187" s="67" t="str">
        <f t="shared" si="87"/>
        <v>0</v>
      </c>
      <c r="W187" s="67" t="str">
        <f t="shared" si="87"/>
        <v>0</v>
      </c>
      <c r="X187" s="67" t="str">
        <f t="shared" si="87"/>
        <v>0</v>
      </c>
      <c r="Y187" s="67" t="str">
        <f t="shared" si="87"/>
        <v>0</v>
      </c>
      <c r="Z187" s="67" t="str">
        <f t="shared" si="87"/>
        <v>0</v>
      </c>
      <c r="AA187" s="67" t="str">
        <f t="shared" si="87"/>
        <v>0</v>
      </c>
      <c r="AB187" s="67" t="str">
        <f t="shared" si="87"/>
        <v>0</v>
      </c>
      <c r="AC187" s="67" t="str">
        <f t="shared" si="87"/>
        <v>0</v>
      </c>
      <c r="AD187" s="67" t="str">
        <f t="shared" si="87"/>
        <v>0</v>
      </c>
      <c r="AE187" s="137"/>
      <c r="AF187" s="137"/>
    </row>
    <row r="188" spans="1:32" s="36" customFormat="1" ht="15" x14ac:dyDescent="0.2">
      <c r="A188" s="13" t="s">
        <v>2</v>
      </c>
      <c r="B188" s="18"/>
      <c r="C188" s="103" t="s">
        <v>255</v>
      </c>
      <c r="D188" s="66"/>
      <c r="E188" s="66"/>
      <c r="F188" s="66"/>
      <c r="G188" s="66"/>
      <c r="H188" s="66"/>
      <c r="I188" s="66"/>
      <c r="J188" s="66"/>
      <c r="K188" s="66"/>
      <c r="L188" s="66"/>
      <c r="M188" s="66"/>
      <c r="N188" s="66"/>
      <c r="O188" s="66"/>
      <c r="P188" s="66"/>
      <c r="Q188" s="66"/>
      <c r="R188" s="66"/>
      <c r="S188" s="134" t="str">
        <f t="shared" si="84"/>
        <v>0</v>
      </c>
      <c r="T188" s="135" t="str">
        <f t="shared" si="85"/>
        <v>0</v>
      </c>
      <c r="U188" s="134" t="str">
        <f t="shared" si="86"/>
        <v>0</v>
      </c>
      <c r="V188" s="134" t="str">
        <f t="shared" si="87"/>
        <v>0</v>
      </c>
      <c r="W188" s="134" t="str">
        <f t="shared" si="87"/>
        <v>0</v>
      </c>
      <c r="X188" s="134" t="str">
        <f t="shared" si="87"/>
        <v>0</v>
      </c>
      <c r="Y188" s="134" t="str">
        <f t="shared" si="87"/>
        <v>0</v>
      </c>
      <c r="Z188" s="134" t="str">
        <f t="shared" si="87"/>
        <v>0</v>
      </c>
      <c r="AA188" s="134" t="str">
        <f t="shared" si="87"/>
        <v>0</v>
      </c>
      <c r="AB188" s="134" t="str">
        <f t="shared" si="87"/>
        <v>0</v>
      </c>
      <c r="AC188" s="134" t="str">
        <f t="shared" si="87"/>
        <v>0</v>
      </c>
      <c r="AD188" s="134" t="str">
        <f t="shared" si="87"/>
        <v>0</v>
      </c>
      <c r="AE188" s="119"/>
      <c r="AF188" s="119"/>
    </row>
    <row r="189" spans="1:32" s="36" customFormat="1" ht="15" x14ac:dyDescent="0.2">
      <c r="A189" s="13" t="s">
        <v>2</v>
      </c>
      <c r="B189" s="18"/>
      <c r="C189" s="103" t="s">
        <v>256</v>
      </c>
      <c r="D189" s="66"/>
      <c r="E189" s="66"/>
      <c r="F189" s="66"/>
      <c r="G189" s="66"/>
      <c r="H189" s="66"/>
      <c r="I189" s="66"/>
      <c r="J189" s="66"/>
      <c r="K189" s="66"/>
      <c r="L189" s="66"/>
      <c r="M189" s="66"/>
      <c r="N189" s="66"/>
      <c r="O189" s="66"/>
      <c r="P189" s="66"/>
      <c r="Q189" s="66"/>
      <c r="R189" s="66"/>
      <c r="S189" s="134" t="str">
        <f t="shared" si="84"/>
        <v>0</v>
      </c>
      <c r="T189" s="135" t="str">
        <f t="shared" si="85"/>
        <v>0</v>
      </c>
      <c r="U189" s="134" t="str">
        <f t="shared" si="86"/>
        <v>0</v>
      </c>
      <c r="V189" s="134" t="str">
        <f t="shared" si="87"/>
        <v>0</v>
      </c>
      <c r="W189" s="134" t="str">
        <f t="shared" si="87"/>
        <v>0</v>
      </c>
      <c r="X189" s="134" t="str">
        <f t="shared" si="87"/>
        <v>0</v>
      </c>
      <c r="Y189" s="134" t="str">
        <f t="shared" si="87"/>
        <v>0</v>
      </c>
      <c r="Z189" s="134" t="str">
        <f t="shared" si="87"/>
        <v>0</v>
      </c>
      <c r="AA189" s="134" t="str">
        <f t="shared" si="87"/>
        <v>0</v>
      </c>
      <c r="AB189" s="134" t="str">
        <f t="shared" si="87"/>
        <v>0</v>
      </c>
      <c r="AC189" s="134" t="str">
        <f t="shared" si="87"/>
        <v>0</v>
      </c>
      <c r="AD189" s="134" t="str">
        <f t="shared" si="87"/>
        <v>0</v>
      </c>
      <c r="AE189" s="119"/>
      <c r="AF189" s="119"/>
    </row>
    <row r="190" spans="1:32" s="36" customFormat="1" ht="15" x14ac:dyDescent="0.2">
      <c r="A190" s="13" t="s">
        <v>2</v>
      </c>
      <c r="B190" s="13"/>
      <c r="C190" s="103" t="s">
        <v>202</v>
      </c>
      <c r="D190" s="69">
        <f t="shared" ref="D190:R190" si="94">SUM(D191:D192)</f>
        <v>0</v>
      </c>
      <c r="E190" s="69">
        <f t="shared" si="94"/>
        <v>0</v>
      </c>
      <c r="F190" s="69">
        <f t="shared" si="94"/>
        <v>0</v>
      </c>
      <c r="G190" s="69">
        <f t="shared" si="94"/>
        <v>0</v>
      </c>
      <c r="H190" s="69">
        <f t="shared" si="94"/>
        <v>0</v>
      </c>
      <c r="I190" s="69">
        <f t="shared" si="94"/>
        <v>0</v>
      </c>
      <c r="J190" s="69">
        <f t="shared" si="94"/>
        <v>0</v>
      </c>
      <c r="K190" s="69">
        <f t="shared" si="94"/>
        <v>0</v>
      </c>
      <c r="L190" s="69">
        <f t="shared" si="94"/>
        <v>0</v>
      </c>
      <c r="M190" s="69">
        <f t="shared" si="94"/>
        <v>0</v>
      </c>
      <c r="N190" s="69">
        <f t="shared" si="94"/>
        <v>0</v>
      </c>
      <c r="O190" s="69">
        <f t="shared" si="94"/>
        <v>0</v>
      </c>
      <c r="P190" s="69">
        <f t="shared" si="94"/>
        <v>0</v>
      </c>
      <c r="Q190" s="69">
        <f t="shared" si="94"/>
        <v>0</v>
      </c>
      <c r="R190" s="69">
        <f t="shared" si="94"/>
        <v>0</v>
      </c>
      <c r="S190" s="67" t="str">
        <f t="shared" si="84"/>
        <v>0</v>
      </c>
      <c r="T190" s="68" t="str">
        <f t="shared" si="85"/>
        <v>0</v>
      </c>
      <c r="U190" s="67" t="str">
        <f t="shared" si="86"/>
        <v>0</v>
      </c>
      <c r="V190" s="67" t="str">
        <f t="shared" si="87"/>
        <v>0</v>
      </c>
      <c r="W190" s="67" t="str">
        <f t="shared" si="87"/>
        <v>0</v>
      </c>
      <c r="X190" s="67" t="str">
        <f t="shared" si="87"/>
        <v>0</v>
      </c>
      <c r="Y190" s="67" t="str">
        <f t="shared" si="87"/>
        <v>0</v>
      </c>
      <c r="Z190" s="67" t="str">
        <f t="shared" si="87"/>
        <v>0</v>
      </c>
      <c r="AA190" s="67" t="str">
        <f t="shared" si="87"/>
        <v>0</v>
      </c>
      <c r="AB190" s="67" t="str">
        <f t="shared" si="87"/>
        <v>0</v>
      </c>
      <c r="AC190" s="67" t="str">
        <f t="shared" si="87"/>
        <v>0</v>
      </c>
      <c r="AD190" s="67" t="str">
        <f t="shared" si="87"/>
        <v>0</v>
      </c>
      <c r="AE190" s="137"/>
      <c r="AF190" s="137"/>
    </row>
    <row r="191" spans="1:32" s="36" customFormat="1" ht="15" x14ac:dyDescent="0.2">
      <c r="A191" s="11" t="s">
        <v>2</v>
      </c>
      <c r="B191" s="15"/>
      <c r="C191" s="103" t="s">
        <v>255</v>
      </c>
      <c r="D191" s="66"/>
      <c r="E191" s="66"/>
      <c r="F191" s="66"/>
      <c r="G191" s="66"/>
      <c r="H191" s="66"/>
      <c r="I191" s="66"/>
      <c r="J191" s="66"/>
      <c r="K191" s="66"/>
      <c r="L191" s="66"/>
      <c r="M191" s="66"/>
      <c r="N191" s="66"/>
      <c r="O191" s="66"/>
      <c r="P191" s="66"/>
      <c r="Q191" s="66"/>
      <c r="R191" s="66"/>
      <c r="S191" s="134" t="str">
        <f t="shared" si="84"/>
        <v>0</v>
      </c>
      <c r="T191" s="135" t="str">
        <f t="shared" si="85"/>
        <v>0</v>
      </c>
      <c r="U191" s="134" t="str">
        <f t="shared" si="86"/>
        <v>0</v>
      </c>
      <c r="V191" s="134" t="str">
        <f t="shared" si="87"/>
        <v>0</v>
      </c>
      <c r="W191" s="134" t="str">
        <f t="shared" si="87"/>
        <v>0</v>
      </c>
      <c r="X191" s="134" t="str">
        <f t="shared" si="87"/>
        <v>0</v>
      </c>
      <c r="Y191" s="134" t="str">
        <f t="shared" si="87"/>
        <v>0</v>
      </c>
      <c r="Z191" s="134" t="str">
        <f t="shared" si="87"/>
        <v>0</v>
      </c>
      <c r="AA191" s="134" t="str">
        <f t="shared" si="87"/>
        <v>0</v>
      </c>
      <c r="AB191" s="134" t="str">
        <f t="shared" si="87"/>
        <v>0</v>
      </c>
      <c r="AC191" s="134" t="str">
        <f t="shared" si="87"/>
        <v>0</v>
      </c>
      <c r="AD191" s="134" t="str">
        <f t="shared" si="87"/>
        <v>0</v>
      </c>
      <c r="AE191" s="119"/>
      <c r="AF191" s="119"/>
    </row>
    <row r="192" spans="1:32" s="36" customFormat="1" ht="15" x14ac:dyDescent="0.2">
      <c r="A192" s="11" t="s">
        <v>2</v>
      </c>
      <c r="B192" s="15"/>
      <c r="C192" s="103" t="s">
        <v>256</v>
      </c>
      <c r="D192" s="66"/>
      <c r="E192" s="66"/>
      <c r="F192" s="66"/>
      <c r="G192" s="66"/>
      <c r="H192" s="66"/>
      <c r="I192" s="66"/>
      <c r="J192" s="66"/>
      <c r="K192" s="66"/>
      <c r="L192" s="66"/>
      <c r="M192" s="66"/>
      <c r="N192" s="66"/>
      <c r="O192" s="66"/>
      <c r="P192" s="66"/>
      <c r="Q192" s="66"/>
      <c r="R192" s="66"/>
      <c r="S192" s="134" t="str">
        <f t="shared" si="84"/>
        <v>0</v>
      </c>
      <c r="T192" s="135" t="str">
        <f t="shared" si="85"/>
        <v>0</v>
      </c>
      <c r="U192" s="134" t="str">
        <f t="shared" si="86"/>
        <v>0</v>
      </c>
      <c r="V192" s="134" t="str">
        <f t="shared" si="87"/>
        <v>0</v>
      </c>
      <c r="W192" s="134" t="str">
        <f t="shared" si="87"/>
        <v>0</v>
      </c>
      <c r="X192" s="134" t="str">
        <f t="shared" si="87"/>
        <v>0</v>
      </c>
      <c r="Y192" s="134" t="str">
        <f t="shared" si="87"/>
        <v>0</v>
      </c>
      <c r="Z192" s="134" t="str">
        <f t="shared" si="87"/>
        <v>0</v>
      </c>
      <c r="AA192" s="134" t="str">
        <f t="shared" si="87"/>
        <v>0</v>
      </c>
      <c r="AB192" s="134" t="str">
        <f t="shared" si="87"/>
        <v>0</v>
      </c>
      <c r="AC192" s="134" t="str">
        <f t="shared" si="87"/>
        <v>0</v>
      </c>
      <c r="AD192" s="134" t="str">
        <f t="shared" si="87"/>
        <v>0</v>
      </c>
      <c r="AE192" s="119"/>
      <c r="AF192" s="119"/>
    </row>
    <row r="193" spans="1:32" s="36" customFormat="1" ht="15" x14ac:dyDescent="0.2">
      <c r="A193" s="11"/>
      <c r="B193" s="15"/>
      <c r="C193" s="103" t="s">
        <v>203</v>
      </c>
      <c r="D193" s="66"/>
      <c r="E193" s="66"/>
      <c r="F193" s="66"/>
      <c r="G193" s="66"/>
      <c r="H193" s="66"/>
      <c r="I193" s="66"/>
      <c r="J193" s="66"/>
      <c r="K193" s="66"/>
      <c r="L193" s="66"/>
      <c r="M193" s="66"/>
      <c r="N193" s="66"/>
      <c r="O193" s="66"/>
      <c r="P193" s="66"/>
      <c r="Q193" s="66"/>
      <c r="R193" s="66"/>
      <c r="S193" s="134" t="str">
        <f t="shared" si="84"/>
        <v>0</v>
      </c>
      <c r="T193" s="135" t="str">
        <f t="shared" si="85"/>
        <v>0</v>
      </c>
      <c r="U193" s="134" t="str">
        <f t="shared" si="86"/>
        <v>0</v>
      </c>
      <c r="V193" s="134" t="str">
        <f t="shared" si="87"/>
        <v>0</v>
      </c>
      <c r="W193" s="134" t="str">
        <f t="shared" si="87"/>
        <v>0</v>
      </c>
      <c r="X193" s="134" t="str">
        <f t="shared" si="87"/>
        <v>0</v>
      </c>
      <c r="Y193" s="134" t="str">
        <f t="shared" si="87"/>
        <v>0</v>
      </c>
      <c r="Z193" s="134" t="str">
        <f t="shared" si="87"/>
        <v>0</v>
      </c>
      <c r="AA193" s="134" t="str">
        <f t="shared" si="87"/>
        <v>0</v>
      </c>
      <c r="AB193" s="134" t="str">
        <f t="shared" si="87"/>
        <v>0</v>
      </c>
      <c r="AC193" s="134" t="str">
        <f t="shared" si="87"/>
        <v>0</v>
      </c>
      <c r="AD193" s="134" t="str">
        <f t="shared" si="87"/>
        <v>0</v>
      </c>
      <c r="AE193" s="119"/>
      <c r="AF193" s="119"/>
    </row>
    <row r="194" spans="1:32" s="36" customFormat="1" ht="15" x14ac:dyDescent="0.2">
      <c r="A194" s="13"/>
      <c r="B194" s="13"/>
      <c r="C194" s="103" t="s">
        <v>204</v>
      </c>
      <c r="D194" s="69">
        <f t="shared" ref="D194:R194" si="95">SUM(D195:D196)</f>
        <v>0</v>
      </c>
      <c r="E194" s="69">
        <f t="shared" si="95"/>
        <v>0</v>
      </c>
      <c r="F194" s="69">
        <f t="shared" si="95"/>
        <v>0</v>
      </c>
      <c r="G194" s="69">
        <f t="shared" si="95"/>
        <v>0</v>
      </c>
      <c r="H194" s="69">
        <f t="shared" si="95"/>
        <v>0</v>
      </c>
      <c r="I194" s="69">
        <f t="shared" si="95"/>
        <v>0</v>
      </c>
      <c r="J194" s="69">
        <f t="shared" si="95"/>
        <v>0</v>
      </c>
      <c r="K194" s="69">
        <f t="shared" si="95"/>
        <v>0</v>
      </c>
      <c r="L194" s="69">
        <f t="shared" si="95"/>
        <v>0</v>
      </c>
      <c r="M194" s="69">
        <f t="shared" si="95"/>
        <v>0</v>
      </c>
      <c r="N194" s="69">
        <f t="shared" si="95"/>
        <v>0</v>
      </c>
      <c r="O194" s="69">
        <f t="shared" si="95"/>
        <v>0</v>
      </c>
      <c r="P194" s="69">
        <f t="shared" si="95"/>
        <v>0</v>
      </c>
      <c r="Q194" s="69">
        <f t="shared" si="95"/>
        <v>0</v>
      </c>
      <c r="R194" s="69">
        <f t="shared" si="95"/>
        <v>0</v>
      </c>
      <c r="S194" s="67" t="str">
        <f t="shared" si="84"/>
        <v>0</v>
      </c>
      <c r="T194" s="68" t="str">
        <f t="shared" si="85"/>
        <v>0</v>
      </c>
      <c r="U194" s="67" t="str">
        <f t="shared" si="86"/>
        <v>0</v>
      </c>
      <c r="V194" s="67" t="str">
        <f t="shared" si="87"/>
        <v>0</v>
      </c>
      <c r="W194" s="67" t="str">
        <f t="shared" si="87"/>
        <v>0</v>
      </c>
      <c r="X194" s="67" t="str">
        <f t="shared" si="87"/>
        <v>0</v>
      </c>
      <c r="Y194" s="67" t="str">
        <f t="shared" si="87"/>
        <v>0</v>
      </c>
      <c r="Z194" s="67" t="str">
        <f t="shared" si="87"/>
        <v>0</v>
      </c>
      <c r="AA194" s="67" t="str">
        <f t="shared" si="87"/>
        <v>0</v>
      </c>
      <c r="AB194" s="67" t="str">
        <f t="shared" si="87"/>
        <v>0</v>
      </c>
      <c r="AC194" s="67" t="str">
        <f t="shared" si="87"/>
        <v>0</v>
      </c>
      <c r="AD194" s="67" t="str">
        <f t="shared" si="87"/>
        <v>0</v>
      </c>
      <c r="AE194" s="137"/>
      <c r="AF194" s="137"/>
    </row>
    <row r="195" spans="1:32" s="36" customFormat="1" ht="15" x14ac:dyDescent="0.2">
      <c r="A195" s="11"/>
      <c r="B195" s="15"/>
      <c r="C195" s="103" t="s">
        <v>255</v>
      </c>
      <c r="D195" s="66"/>
      <c r="E195" s="66"/>
      <c r="F195" s="66"/>
      <c r="G195" s="66"/>
      <c r="H195" s="66"/>
      <c r="I195" s="66"/>
      <c r="J195" s="66"/>
      <c r="K195" s="66"/>
      <c r="L195" s="66"/>
      <c r="M195" s="66"/>
      <c r="N195" s="66"/>
      <c r="O195" s="66"/>
      <c r="P195" s="66"/>
      <c r="Q195" s="66"/>
      <c r="R195" s="66"/>
      <c r="S195" s="134" t="str">
        <f t="shared" si="84"/>
        <v>0</v>
      </c>
      <c r="T195" s="135" t="str">
        <f t="shared" si="85"/>
        <v>0</v>
      </c>
      <c r="U195" s="134" t="str">
        <f t="shared" si="86"/>
        <v>0</v>
      </c>
      <c r="V195" s="134" t="str">
        <f t="shared" si="87"/>
        <v>0</v>
      </c>
      <c r="W195" s="134" t="str">
        <f t="shared" si="87"/>
        <v>0</v>
      </c>
      <c r="X195" s="134" t="str">
        <f t="shared" si="87"/>
        <v>0</v>
      </c>
      <c r="Y195" s="134" t="str">
        <f t="shared" si="87"/>
        <v>0</v>
      </c>
      <c r="Z195" s="134" t="str">
        <f t="shared" si="87"/>
        <v>0</v>
      </c>
      <c r="AA195" s="134" t="str">
        <f t="shared" si="87"/>
        <v>0</v>
      </c>
      <c r="AB195" s="134" t="str">
        <f t="shared" si="87"/>
        <v>0</v>
      </c>
      <c r="AC195" s="134" t="str">
        <f t="shared" si="87"/>
        <v>0</v>
      </c>
      <c r="AD195" s="134" t="str">
        <f t="shared" si="87"/>
        <v>0</v>
      </c>
      <c r="AE195" s="119"/>
      <c r="AF195" s="119"/>
    </row>
    <row r="196" spans="1:32" s="36" customFormat="1" ht="15" x14ac:dyDescent="0.2">
      <c r="A196" s="11"/>
      <c r="B196" s="15"/>
      <c r="C196" s="103" t="s">
        <v>256</v>
      </c>
      <c r="D196" s="66"/>
      <c r="E196" s="66"/>
      <c r="F196" s="66"/>
      <c r="G196" s="66"/>
      <c r="H196" s="66"/>
      <c r="I196" s="66"/>
      <c r="J196" s="66"/>
      <c r="K196" s="66"/>
      <c r="L196" s="66"/>
      <c r="M196" s="66"/>
      <c r="N196" s="66"/>
      <c r="O196" s="66"/>
      <c r="P196" s="66"/>
      <c r="Q196" s="66"/>
      <c r="R196" s="66"/>
      <c r="S196" s="134" t="str">
        <f t="shared" si="84"/>
        <v>0</v>
      </c>
      <c r="T196" s="135" t="str">
        <f t="shared" si="85"/>
        <v>0</v>
      </c>
      <c r="U196" s="134" t="str">
        <f t="shared" si="86"/>
        <v>0</v>
      </c>
      <c r="V196" s="134" t="str">
        <f t="shared" si="87"/>
        <v>0</v>
      </c>
      <c r="W196" s="134" t="str">
        <f t="shared" si="87"/>
        <v>0</v>
      </c>
      <c r="X196" s="134" t="str">
        <f t="shared" si="87"/>
        <v>0</v>
      </c>
      <c r="Y196" s="134" t="str">
        <f t="shared" si="87"/>
        <v>0</v>
      </c>
      <c r="Z196" s="134" t="str">
        <f t="shared" si="87"/>
        <v>0</v>
      </c>
      <c r="AA196" s="134" t="str">
        <f t="shared" si="87"/>
        <v>0</v>
      </c>
      <c r="AB196" s="134" t="str">
        <f t="shared" si="87"/>
        <v>0</v>
      </c>
      <c r="AC196" s="134" t="str">
        <f t="shared" si="87"/>
        <v>0</v>
      </c>
      <c r="AD196" s="134" t="str">
        <f t="shared" si="87"/>
        <v>0</v>
      </c>
      <c r="AE196" s="119"/>
      <c r="AF196" s="119"/>
    </row>
    <row r="197" spans="1:32" s="35" customFormat="1" ht="15.75" x14ac:dyDescent="0.2">
      <c r="A197" s="11" t="s">
        <v>2</v>
      </c>
      <c r="B197" s="12"/>
      <c r="C197" s="104" t="s">
        <v>205</v>
      </c>
      <c r="D197" s="75">
        <f t="shared" ref="D197:R197" si="96">+D11-D160-D180</f>
        <v>0</v>
      </c>
      <c r="E197" s="75">
        <f t="shared" si="96"/>
        <v>0</v>
      </c>
      <c r="F197" s="75">
        <f t="shared" si="96"/>
        <v>0</v>
      </c>
      <c r="G197" s="75">
        <f t="shared" si="96"/>
        <v>0</v>
      </c>
      <c r="H197" s="75">
        <f t="shared" si="96"/>
        <v>0</v>
      </c>
      <c r="I197" s="75">
        <f t="shared" si="96"/>
        <v>0</v>
      </c>
      <c r="J197" s="75">
        <f t="shared" si="96"/>
        <v>0</v>
      </c>
      <c r="K197" s="75">
        <f t="shared" si="96"/>
        <v>0</v>
      </c>
      <c r="L197" s="75">
        <f t="shared" si="96"/>
        <v>0</v>
      </c>
      <c r="M197" s="75">
        <f t="shared" si="96"/>
        <v>0</v>
      </c>
      <c r="N197" s="75">
        <f t="shared" si="96"/>
        <v>0</v>
      </c>
      <c r="O197" s="75">
        <f t="shared" si="96"/>
        <v>0</v>
      </c>
      <c r="P197" s="75">
        <f t="shared" si="96"/>
        <v>0</v>
      </c>
      <c r="Q197" s="75">
        <f t="shared" si="96"/>
        <v>0</v>
      </c>
      <c r="R197" s="75">
        <f t="shared" si="96"/>
        <v>0</v>
      </c>
      <c r="S197" s="76" t="str">
        <f t="shared" si="84"/>
        <v>0</v>
      </c>
      <c r="T197" s="77" t="str">
        <f t="shared" si="85"/>
        <v>0</v>
      </c>
      <c r="U197" s="76" t="str">
        <f t="shared" si="86"/>
        <v>0</v>
      </c>
      <c r="V197" s="76" t="str">
        <f t="shared" si="87"/>
        <v>0</v>
      </c>
      <c r="W197" s="76" t="str">
        <f t="shared" si="87"/>
        <v>0</v>
      </c>
      <c r="X197" s="76" t="str">
        <f t="shared" si="87"/>
        <v>0</v>
      </c>
      <c r="Y197" s="76" t="str">
        <f t="shared" si="87"/>
        <v>0</v>
      </c>
      <c r="Z197" s="76" t="str">
        <f t="shared" si="87"/>
        <v>0</v>
      </c>
      <c r="AA197" s="76" t="str">
        <f t="shared" si="87"/>
        <v>0</v>
      </c>
      <c r="AB197" s="76" t="str">
        <f t="shared" si="87"/>
        <v>0</v>
      </c>
      <c r="AC197" s="76" t="str">
        <f t="shared" si="87"/>
        <v>0</v>
      </c>
      <c r="AD197" s="76" t="str">
        <f t="shared" si="87"/>
        <v>0</v>
      </c>
      <c r="AE197" s="137"/>
      <c r="AF197" s="137"/>
    </row>
    <row r="198" spans="1:32" s="36" customFormat="1" ht="15.75" x14ac:dyDescent="0.2">
      <c r="A198" s="11" t="s">
        <v>2</v>
      </c>
      <c r="B198" s="12"/>
      <c r="C198" s="102" t="s">
        <v>206</v>
      </c>
      <c r="D198" s="74">
        <f t="shared" ref="D198:R198" si="97">+D199+D202+D205+D208</f>
        <v>0</v>
      </c>
      <c r="E198" s="74">
        <f t="shared" si="97"/>
        <v>0</v>
      </c>
      <c r="F198" s="74">
        <f t="shared" si="97"/>
        <v>0</v>
      </c>
      <c r="G198" s="74">
        <f t="shared" si="97"/>
        <v>0</v>
      </c>
      <c r="H198" s="74">
        <f t="shared" si="97"/>
        <v>0</v>
      </c>
      <c r="I198" s="74">
        <f t="shared" si="97"/>
        <v>0</v>
      </c>
      <c r="J198" s="74">
        <f t="shared" si="97"/>
        <v>0</v>
      </c>
      <c r="K198" s="74">
        <f t="shared" si="97"/>
        <v>0</v>
      </c>
      <c r="L198" s="74">
        <f t="shared" si="97"/>
        <v>0</v>
      </c>
      <c r="M198" s="74">
        <f t="shared" si="97"/>
        <v>0</v>
      </c>
      <c r="N198" s="74">
        <f t="shared" si="97"/>
        <v>0</v>
      </c>
      <c r="O198" s="74">
        <f t="shared" si="97"/>
        <v>0</v>
      </c>
      <c r="P198" s="74">
        <f t="shared" si="97"/>
        <v>0</v>
      </c>
      <c r="Q198" s="74">
        <f t="shared" si="97"/>
        <v>0</v>
      </c>
      <c r="R198" s="74">
        <f t="shared" si="97"/>
        <v>0</v>
      </c>
      <c r="S198" s="64" t="str">
        <f t="shared" si="84"/>
        <v>0</v>
      </c>
      <c r="T198" s="65" t="str">
        <f t="shared" si="85"/>
        <v>0</v>
      </c>
      <c r="U198" s="64" t="str">
        <f t="shared" si="86"/>
        <v>0</v>
      </c>
      <c r="V198" s="64" t="str">
        <f t="shared" si="87"/>
        <v>0</v>
      </c>
      <c r="W198" s="64" t="str">
        <f t="shared" si="87"/>
        <v>0</v>
      </c>
      <c r="X198" s="64" t="str">
        <f t="shared" si="87"/>
        <v>0</v>
      </c>
      <c r="Y198" s="64" t="str">
        <f t="shared" si="87"/>
        <v>0</v>
      </c>
      <c r="Z198" s="64" t="str">
        <f t="shared" si="87"/>
        <v>0</v>
      </c>
      <c r="AA198" s="64" t="str">
        <f t="shared" si="87"/>
        <v>0</v>
      </c>
      <c r="AB198" s="64" t="str">
        <f t="shared" si="87"/>
        <v>0</v>
      </c>
      <c r="AC198" s="64" t="str">
        <f t="shared" si="87"/>
        <v>0</v>
      </c>
      <c r="AD198" s="64" t="str">
        <f t="shared" si="87"/>
        <v>0</v>
      </c>
      <c r="AE198" s="137"/>
      <c r="AF198" s="137"/>
    </row>
    <row r="199" spans="1:32" s="36" customFormat="1" ht="15" x14ac:dyDescent="0.2">
      <c r="A199" s="13" t="s">
        <v>2</v>
      </c>
      <c r="B199" s="13"/>
      <c r="C199" s="103" t="s">
        <v>207</v>
      </c>
      <c r="D199" s="69">
        <f t="shared" ref="D199:R199" si="98">SUM(D200:D201)</f>
        <v>0</v>
      </c>
      <c r="E199" s="69">
        <f t="shared" si="98"/>
        <v>0</v>
      </c>
      <c r="F199" s="69">
        <f t="shared" si="98"/>
        <v>0</v>
      </c>
      <c r="G199" s="69">
        <f t="shared" si="98"/>
        <v>0</v>
      </c>
      <c r="H199" s="69">
        <f t="shared" si="98"/>
        <v>0</v>
      </c>
      <c r="I199" s="69">
        <f t="shared" si="98"/>
        <v>0</v>
      </c>
      <c r="J199" s="69">
        <f t="shared" si="98"/>
        <v>0</v>
      </c>
      <c r="K199" s="69">
        <f t="shared" si="98"/>
        <v>0</v>
      </c>
      <c r="L199" s="69">
        <f t="shared" si="98"/>
        <v>0</v>
      </c>
      <c r="M199" s="69">
        <f t="shared" si="98"/>
        <v>0</v>
      </c>
      <c r="N199" s="69">
        <f t="shared" si="98"/>
        <v>0</v>
      </c>
      <c r="O199" s="69">
        <f t="shared" si="98"/>
        <v>0</v>
      </c>
      <c r="P199" s="69">
        <f t="shared" si="98"/>
        <v>0</v>
      </c>
      <c r="Q199" s="69">
        <f t="shared" si="98"/>
        <v>0</v>
      </c>
      <c r="R199" s="69">
        <f t="shared" si="98"/>
        <v>0</v>
      </c>
      <c r="S199" s="67" t="str">
        <f t="shared" si="84"/>
        <v>0</v>
      </c>
      <c r="T199" s="68" t="str">
        <f t="shared" si="85"/>
        <v>0</v>
      </c>
      <c r="U199" s="67" t="str">
        <f t="shared" si="86"/>
        <v>0</v>
      </c>
      <c r="V199" s="67" t="str">
        <f t="shared" si="87"/>
        <v>0</v>
      </c>
      <c r="W199" s="67" t="str">
        <f t="shared" si="87"/>
        <v>0</v>
      </c>
      <c r="X199" s="67" t="str">
        <f t="shared" si="87"/>
        <v>0</v>
      </c>
      <c r="Y199" s="67" t="str">
        <f t="shared" si="87"/>
        <v>0</v>
      </c>
      <c r="Z199" s="67" t="str">
        <f t="shared" si="87"/>
        <v>0</v>
      </c>
      <c r="AA199" s="67" t="str">
        <f t="shared" si="87"/>
        <v>0</v>
      </c>
      <c r="AB199" s="67" t="str">
        <f t="shared" si="87"/>
        <v>0</v>
      </c>
      <c r="AC199" s="67" t="str">
        <f t="shared" si="87"/>
        <v>0</v>
      </c>
      <c r="AD199" s="67" t="str">
        <f t="shared" si="87"/>
        <v>0</v>
      </c>
      <c r="AE199" s="137"/>
      <c r="AF199" s="137"/>
    </row>
    <row r="200" spans="1:32" s="36" customFormat="1" ht="15" x14ac:dyDescent="0.2">
      <c r="A200" s="13" t="s">
        <v>2</v>
      </c>
      <c r="B200" s="18"/>
      <c r="C200" s="103" t="s">
        <v>257</v>
      </c>
      <c r="D200" s="66"/>
      <c r="E200" s="66"/>
      <c r="F200" s="66"/>
      <c r="G200" s="66"/>
      <c r="H200" s="66"/>
      <c r="I200" s="66"/>
      <c r="J200" s="66"/>
      <c r="K200" s="66"/>
      <c r="L200" s="66"/>
      <c r="M200" s="66"/>
      <c r="N200" s="66"/>
      <c r="O200" s="66"/>
      <c r="P200" s="66"/>
      <c r="Q200" s="66"/>
      <c r="R200" s="66"/>
      <c r="S200" s="134" t="str">
        <f t="shared" si="84"/>
        <v>0</v>
      </c>
      <c r="T200" s="135" t="str">
        <f t="shared" si="85"/>
        <v>0</v>
      </c>
      <c r="U200" s="134" t="str">
        <f t="shared" si="86"/>
        <v>0</v>
      </c>
      <c r="V200" s="134" t="str">
        <f t="shared" si="87"/>
        <v>0</v>
      </c>
      <c r="W200" s="134" t="str">
        <f t="shared" si="87"/>
        <v>0</v>
      </c>
      <c r="X200" s="134" t="str">
        <f t="shared" si="87"/>
        <v>0</v>
      </c>
      <c r="Y200" s="134" t="str">
        <f t="shared" si="87"/>
        <v>0</v>
      </c>
      <c r="Z200" s="134" t="str">
        <f t="shared" si="87"/>
        <v>0</v>
      </c>
      <c r="AA200" s="134" t="str">
        <f t="shared" si="87"/>
        <v>0</v>
      </c>
      <c r="AB200" s="134" t="str">
        <f t="shared" si="87"/>
        <v>0</v>
      </c>
      <c r="AC200" s="134" t="str">
        <f t="shared" si="87"/>
        <v>0</v>
      </c>
      <c r="AD200" s="134" t="str">
        <f t="shared" si="87"/>
        <v>0</v>
      </c>
      <c r="AE200" s="119"/>
      <c r="AF200" s="119"/>
    </row>
    <row r="201" spans="1:32" s="36" customFormat="1" ht="15" x14ac:dyDescent="0.2">
      <c r="A201" s="13" t="s">
        <v>2</v>
      </c>
      <c r="B201" s="18"/>
      <c r="C201" s="103" t="s">
        <v>258</v>
      </c>
      <c r="D201" s="66"/>
      <c r="E201" s="66"/>
      <c r="F201" s="66"/>
      <c r="G201" s="66"/>
      <c r="H201" s="66"/>
      <c r="I201" s="66"/>
      <c r="J201" s="66"/>
      <c r="K201" s="66"/>
      <c r="L201" s="66"/>
      <c r="M201" s="66"/>
      <c r="N201" s="66"/>
      <c r="O201" s="66"/>
      <c r="P201" s="66"/>
      <c r="Q201" s="66"/>
      <c r="R201" s="66"/>
      <c r="S201" s="134" t="str">
        <f t="shared" si="84"/>
        <v>0</v>
      </c>
      <c r="T201" s="135" t="str">
        <f t="shared" si="85"/>
        <v>0</v>
      </c>
      <c r="U201" s="134" t="str">
        <f t="shared" si="86"/>
        <v>0</v>
      </c>
      <c r="V201" s="134" t="str">
        <f t="shared" si="87"/>
        <v>0</v>
      </c>
      <c r="W201" s="134" t="str">
        <f t="shared" si="87"/>
        <v>0</v>
      </c>
      <c r="X201" s="134" t="str">
        <f t="shared" si="87"/>
        <v>0</v>
      </c>
      <c r="Y201" s="134" t="str">
        <f t="shared" ref="Y201:Y218" si="99">IF(L201=0,"0",M201/L201-1)</f>
        <v>0</v>
      </c>
      <c r="Z201" s="134" t="str">
        <f t="shared" ref="Z201:Z218" si="100">IF(M201=0,"0",N201/M201-1)</f>
        <v>0</v>
      </c>
      <c r="AA201" s="134" t="str">
        <f t="shared" ref="AA201:AA218" si="101">IF(N201=0,"0",O201/N201-1)</f>
        <v>0</v>
      </c>
      <c r="AB201" s="134" t="str">
        <f t="shared" ref="AB201:AB218" si="102">IF(O201=0,"0",P201/O201-1)</f>
        <v>0</v>
      </c>
      <c r="AC201" s="134" t="str">
        <f t="shared" ref="AC201:AC218" si="103">IF(P201=0,"0",Q201/P201-1)</f>
        <v>0</v>
      </c>
      <c r="AD201" s="134" t="str">
        <f t="shared" ref="AD201:AD218" si="104">IF(Q201=0,"0",R201/Q201-1)</f>
        <v>0</v>
      </c>
      <c r="AE201" s="119"/>
      <c r="AF201" s="119"/>
    </row>
    <row r="202" spans="1:32" s="36" customFormat="1" ht="15" x14ac:dyDescent="0.2">
      <c r="A202" s="13" t="s">
        <v>2</v>
      </c>
      <c r="B202" s="13"/>
      <c r="C202" s="103" t="s">
        <v>208</v>
      </c>
      <c r="D202" s="69">
        <f t="shared" ref="D202:R202" si="105">SUM(D203:D204)</f>
        <v>0</v>
      </c>
      <c r="E202" s="69">
        <f t="shared" si="105"/>
        <v>0</v>
      </c>
      <c r="F202" s="69">
        <f t="shared" si="105"/>
        <v>0</v>
      </c>
      <c r="G202" s="69">
        <f t="shared" si="105"/>
        <v>0</v>
      </c>
      <c r="H202" s="69">
        <f t="shared" si="105"/>
        <v>0</v>
      </c>
      <c r="I202" s="69">
        <f t="shared" si="105"/>
        <v>0</v>
      </c>
      <c r="J202" s="69">
        <f t="shared" si="105"/>
        <v>0</v>
      </c>
      <c r="K202" s="69">
        <f t="shared" si="105"/>
        <v>0</v>
      </c>
      <c r="L202" s="69">
        <f t="shared" si="105"/>
        <v>0</v>
      </c>
      <c r="M202" s="69">
        <f t="shared" si="105"/>
        <v>0</v>
      </c>
      <c r="N202" s="69">
        <f t="shared" si="105"/>
        <v>0</v>
      </c>
      <c r="O202" s="69">
        <f t="shared" si="105"/>
        <v>0</v>
      </c>
      <c r="P202" s="69">
        <f t="shared" si="105"/>
        <v>0</v>
      </c>
      <c r="Q202" s="69">
        <f t="shared" si="105"/>
        <v>0</v>
      </c>
      <c r="R202" s="69">
        <f t="shared" si="105"/>
        <v>0</v>
      </c>
      <c r="S202" s="67" t="str">
        <f t="shared" si="84"/>
        <v>0</v>
      </c>
      <c r="T202" s="68" t="str">
        <f t="shared" si="85"/>
        <v>0</v>
      </c>
      <c r="U202" s="67" t="str">
        <f t="shared" si="86"/>
        <v>0</v>
      </c>
      <c r="V202" s="67" t="str">
        <f t="shared" ref="V202:V218" si="106">IF(I202=0,"0",J202/I202-1)</f>
        <v>0</v>
      </c>
      <c r="W202" s="67" t="str">
        <f t="shared" ref="W202:W218" si="107">IF(J202=0,"0",K202/J202-1)</f>
        <v>0</v>
      </c>
      <c r="X202" s="67" t="str">
        <f t="shared" ref="X202:X218" si="108">IF(K202=0,"0",L202/K202-1)</f>
        <v>0</v>
      </c>
      <c r="Y202" s="67" t="str">
        <f t="shared" si="99"/>
        <v>0</v>
      </c>
      <c r="Z202" s="67" t="str">
        <f t="shared" si="100"/>
        <v>0</v>
      </c>
      <c r="AA202" s="67" t="str">
        <f t="shared" si="101"/>
        <v>0</v>
      </c>
      <c r="AB202" s="67" t="str">
        <f t="shared" si="102"/>
        <v>0</v>
      </c>
      <c r="AC202" s="67" t="str">
        <f t="shared" si="103"/>
        <v>0</v>
      </c>
      <c r="AD202" s="67" t="str">
        <f t="shared" si="104"/>
        <v>0</v>
      </c>
      <c r="AE202" s="137"/>
      <c r="AF202" s="137"/>
    </row>
    <row r="203" spans="1:32" s="36" customFormat="1" ht="15" x14ac:dyDescent="0.2">
      <c r="A203" s="13" t="s">
        <v>2</v>
      </c>
      <c r="B203" s="18"/>
      <c r="C203" s="103" t="s">
        <v>259</v>
      </c>
      <c r="D203" s="66"/>
      <c r="E203" s="66"/>
      <c r="F203" s="66"/>
      <c r="G203" s="66"/>
      <c r="H203" s="66"/>
      <c r="I203" s="66"/>
      <c r="J203" s="66"/>
      <c r="K203" s="66"/>
      <c r="L203" s="66"/>
      <c r="M203" s="66"/>
      <c r="N203" s="66"/>
      <c r="O203" s="66"/>
      <c r="P203" s="66"/>
      <c r="Q203" s="66"/>
      <c r="R203" s="66"/>
      <c r="S203" s="134" t="str">
        <f t="shared" si="84"/>
        <v>0</v>
      </c>
      <c r="T203" s="135" t="str">
        <f t="shared" si="85"/>
        <v>0</v>
      </c>
      <c r="U203" s="134" t="str">
        <f t="shared" si="86"/>
        <v>0</v>
      </c>
      <c r="V203" s="134" t="str">
        <f t="shared" si="106"/>
        <v>0</v>
      </c>
      <c r="W203" s="134" t="str">
        <f t="shared" si="107"/>
        <v>0</v>
      </c>
      <c r="X203" s="134" t="str">
        <f t="shared" si="108"/>
        <v>0</v>
      </c>
      <c r="Y203" s="134" t="str">
        <f t="shared" si="99"/>
        <v>0</v>
      </c>
      <c r="Z203" s="134" t="str">
        <f t="shared" si="100"/>
        <v>0</v>
      </c>
      <c r="AA203" s="134" t="str">
        <f t="shared" si="101"/>
        <v>0</v>
      </c>
      <c r="AB203" s="134" t="str">
        <f t="shared" si="102"/>
        <v>0</v>
      </c>
      <c r="AC203" s="134" t="str">
        <f t="shared" si="103"/>
        <v>0</v>
      </c>
      <c r="AD203" s="134" t="str">
        <f t="shared" si="104"/>
        <v>0</v>
      </c>
      <c r="AE203" s="119"/>
      <c r="AF203" s="119"/>
    </row>
    <row r="204" spans="1:32" s="36" customFormat="1" ht="15" x14ac:dyDescent="0.2">
      <c r="A204" s="13" t="s">
        <v>2</v>
      </c>
      <c r="B204" s="18"/>
      <c r="C204" s="103" t="s">
        <v>260</v>
      </c>
      <c r="D204" s="66"/>
      <c r="E204" s="66"/>
      <c r="F204" s="66"/>
      <c r="G204" s="66"/>
      <c r="H204" s="66"/>
      <c r="I204" s="66"/>
      <c r="J204" s="66"/>
      <c r="K204" s="66"/>
      <c r="L204" s="66"/>
      <c r="M204" s="66"/>
      <c r="N204" s="66"/>
      <c r="O204" s="66"/>
      <c r="P204" s="66"/>
      <c r="Q204" s="66"/>
      <c r="R204" s="66"/>
      <c r="S204" s="134" t="str">
        <f t="shared" si="84"/>
        <v>0</v>
      </c>
      <c r="T204" s="135" t="str">
        <f t="shared" si="85"/>
        <v>0</v>
      </c>
      <c r="U204" s="134" t="str">
        <f t="shared" si="86"/>
        <v>0</v>
      </c>
      <c r="V204" s="134" t="str">
        <f t="shared" si="106"/>
        <v>0</v>
      </c>
      <c r="W204" s="134" t="str">
        <f t="shared" si="107"/>
        <v>0</v>
      </c>
      <c r="X204" s="134" t="str">
        <f t="shared" si="108"/>
        <v>0</v>
      </c>
      <c r="Y204" s="134" t="str">
        <f t="shared" si="99"/>
        <v>0</v>
      </c>
      <c r="Z204" s="134" t="str">
        <f t="shared" si="100"/>
        <v>0</v>
      </c>
      <c r="AA204" s="134" t="str">
        <f t="shared" si="101"/>
        <v>0</v>
      </c>
      <c r="AB204" s="134" t="str">
        <f t="shared" si="102"/>
        <v>0</v>
      </c>
      <c r="AC204" s="134" t="str">
        <f t="shared" si="103"/>
        <v>0</v>
      </c>
      <c r="AD204" s="134" t="str">
        <f t="shared" si="104"/>
        <v>0</v>
      </c>
      <c r="AE204" s="119"/>
      <c r="AF204" s="119"/>
    </row>
    <row r="205" spans="1:32" s="36" customFormat="1" ht="15" x14ac:dyDescent="0.2">
      <c r="A205" s="13" t="s">
        <v>2</v>
      </c>
      <c r="B205" s="13"/>
      <c r="C205" s="103" t="s">
        <v>193</v>
      </c>
      <c r="D205" s="69">
        <f t="shared" ref="D205:R205" si="109">SUM(D206:D207)</f>
        <v>0</v>
      </c>
      <c r="E205" s="69">
        <f t="shared" si="109"/>
        <v>0</v>
      </c>
      <c r="F205" s="69">
        <f t="shared" si="109"/>
        <v>0</v>
      </c>
      <c r="G205" s="69">
        <f t="shared" si="109"/>
        <v>0</v>
      </c>
      <c r="H205" s="69">
        <f t="shared" si="109"/>
        <v>0</v>
      </c>
      <c r="I205" s="69">
        <f t="shared" si="109"/>
        <v>0</v>
      </c>
      <c r="J205" s="69">
        <f t="shared" si="109"/>
        <v>0</v>
      </c>
      <c r="K205" s="69">
        <f t="shared" si="109"/>
        <v>0</v>
      </c>
      <c r="L205" s="69">
        <f t="shared" si="109"/>
        <v>0</v>
      </c>
      <c r="M205" s="69">
        <f t="shared" si="109"/>
        <v>0</v>
      </c>
      <c r="N205" s="69">
        <f t="shared" si="109"/>
        <v>0</v>
      </c>
      <c r="O205" s="69">
        <f t="shared" si="109"/>
        <v>0</v>
      </c>
      <c r="P205" s="69">
        <f t="shared" si="109"/>
        <v>0</v>
      </c>
      <c r="Q205" s="69">
        <f t="shared" si="109"/>
        <v>0</v>
      </c>
      <c r="R205" s="69">
        <f t="shared" si="109"/>
        <v>0</v>
      </c>
      <c r="S205" s="67" t="str">
        <f t="shared" si="84"/>
        <v>0</v>
      </c>
      <c r="T205" s="68" t="str">
        <f t="shared" si="85"/>
        <v>0</v>
      </c>
      <c r="U205" s="67" t="str">
        <f t="shared" si="86"/>
        <v>0</v>
      </c>
      <c r="V205" s="67" t="str">
        <f t="shared" si="106"/>
        <v>0</v>
      </c>
      <c r="W205" s="67" t="str">
        <f t="shared" si="107"/>
        <v>0</v>
      </c>
      <c r="X205" s="67" t="str">
        <f t="shared" si="108"/>
        <v>0</v>
      </c>
      <c r="Y205" s="67" t="str">
        <f t="shared" si="99"/>
        <v>0</v>
      </c>
      <c r="Z205" s="67" t="str">
        <f t="shared" si="100"/>
        <v>0</v>
      </c>
      <c r="AA205" s="67" t="str">
        <f t="shared" si="101"/>
        <v>0</v>
      </c>
      <c r="AB205" s="67" t="str">
        <f t="shared" si="102"/>
        <v>0</v>
      </c>
      <c r="AC205" s="67" t="str">
        <f t="shared" si="103"/>
        <v>0</v>
      </c>
      <c r="AD205" s="67" t="str">
        <f t="shared" si="104"/>
        <v>0</v>
      </c>
      <c r="AE205" s="137"/>
      <c r="AF205" s="137"/>
    </row>
    <row r="206" spans="1:32" s="36" customFormat="1" ht="15" x14ac:dyDescent="0.2">
      <c r="A206" s="13" t="s">
        <v>2</v>
      </c>
      <c r="B206" s="18"/>
      <c r="C206" s="103" t="s">
        <v>261</v>
      </c>
      <c r="D206" s="66"/>
      <c r="E206" s="66"/>
      <c r="F206" s="66"/>
      <c r="G206" s="66"/>
      <c r="H206" s="66"/>
      <c r="I206" s="66"/>
      <c r="J206" s="66"/>
      <c r="K206" s="66"/>
      <c r="L206" s="66"/>
      <c r="M206" s="66"/>
      <c r="N206" s="66"/>
      <c r="O206" s="66"/>
      <c r="P206" s="66"/>
      <c r="Q206" s="66"/>
      <c r="R206" s="66"/>
      <c r="S206" s="134" t="str">
        <f t="shared" si="84"/>
        <v>0</v>
      </c>
      <c r="T206" s="135" t="str">
        <f t="shared" si="85"/>
        <v>0</v>
      </c>
      <c r="U206" s="134" t="str">
        <f t="shared" si="86"/>
        <v>0</v>
      </c>
      <c r="V206" s="134" t="str">
        <f t="shared" si="106"/>
        <v>0</v>
      </c>
      <c r="W206" s="134" t="str">
        <f t="shared" si="107"/>
        <v>0</v>
      </c>
      <c r="X206" s="134" t="str">
        <f t="shared" si="108"/>
        <v>0</v>
      </c>
      <c r="Y206" s="134" t="str">
        <f t="shared" si="99"/>
        <v>0</v>
      </c>
      <c r="Z206" s="134" t="str">
        <f t="shared" si="100"/>
        <v>0</v>
      </c>
      <c r="AA206" s="134" t="str">
        <f t="shared" si="101"/>
        <v>0</v>
      </c>
      <c r="AB206" s="134" t="str">
        <f t="shared" si="102"/>
        <v>0</v>
      </c>
      <c r="AC206" s="134" t="str">
        <f t="shared" si="103"/>
        <v>0</v>
      </c>
      <c r="AD206" s="134" t="str">
        <f t="shared" si="104"/>
        <v>0</v>
      </c>
      <c r="AE206" s="119"/>
      <c r="AF206" s="119"/>
    </row>
    <row r="207" spans="1:32" s="36" customFormat="1" ht="15" x14ac:dyDescent="0.2">
      <c r="A207" s="13" t="s">
        <v>2</v>
      </c>
      <c r="B207" s="18"/>
      <c r="C207" s="103" t="s">
        <v>262</v>
      </c>
      <c r="D207" s="66"/>
      <c r="E207" s="66"/>
      <c r="F207" s="66"/>
      <c r="G207" s="66"/>
      <c r="H207" s="66"/>
      <c r="I207" s="66"/>
      <c r="J207" s="66"/>
      <c r="K207" s="66"/>
      <c r="L207" s="66"/>
      <c r="M207" s="66"/>
      <c r="N207" s="66"/>
      <c r="O207" s="66"/>
      <c r="P207" s="66"/>
      <c r="Q207" s="66"/>
      <c r="R207" s="66"/>
      <c r="S207" s="134" t="str">
        <f t="shared" si="84"/>
        <v>0</v>
      </c>
      <c r="T207" s="135" t="str">
        <f t="shared" si="85"/>
        <v>0</v>
      </c>
      <c r="U207" s="134" t="str">
        <f t="shared" si="86"/>
        <v>0</v>
      </c>
      <c r="V207" s="134" t="str">
        <f t="shared" si="106"/>
        <v>0</v>
      </c>
      <c r="W207" s="134" t="str">
        <f t="shared" si="107"/>
        <v>0</v>
      </c>
      <c r="X207" s="134" t="str">
        <f t="shared" si="108"/>
        <v>0</v>
      </c>
      <c r="Y207" s="134" t="str">
        <f t="shared" si="99"/>
        <v>0</v>
      </c>
      <c r="Z207" s="134" t="str">
        <f t="shared" si="100"/>
        <v>0</v>
      </c>
      <c r="AA207" s="134" t="str">
        <f t="shared" si="101"/>
        <v>0</v>
      </c>
      <c r="AB207" s="134" t="str">
        <f t="shared" si="102"/>
        <v>0</v>
      </c>
      <c r="AC207" s="134" t="str">
        <f t="shared" si="103"/>
        <v>0</v>
      </c>
      <c r="AD207" s="134" t="str">
        <f t="shared" si="104"/>
        <v>0</v>
      </c>
      <c r="AE207" s="119"/>
      <c r="AF207" s="119"/>
    </row>
    <row r="208" spans="1:32" s="36" customFormat="1" ht="15" x14ac:dyDescent="0.2">
      <c r="A208" s="13" t="s">
        <v>2</v>
      </c>
      <c r="B208" s="13"/>
      <c r="C208" s="103" t="s">
        <v>194</v>
      </c>
      <c r="D208" s="69">
        <f t="shared" ref="D208:R208" si="110">SUM(D209:D210)</f>
        <v>0</v>
      </c>
      <c r="E208" s="69">
        <f t="shared" si="110"/>
        <v>0</v>
      </c>
      <c r="F208" s="69">
        <f t="shared" si="110"/>
        <v>0</v>
      </c>
      <c r="G208" s="69">
        <f t="shared" si="110"/>
        <v>0</v>
      </c>
      <c r="H208" s="69">
        <f t="shared" si="110"/>
        <v>0</v>
      </c>
      <c r="I208" s="69">
        <f t="shared" si="110"/>
        <v>0</v>
      </c>
      <c r="J208" s="69">
        <f t="shared" si="110"/>
        <v>0</v>
      </c>
      <c r="K208" s="69">
        <f t="shared" si="110"/>
        <v>0</v>
      </c>
      <c r="L208" s="69">
        <f t="shared" si="110"/>
        <v>0</v>
      </c>
      <c r="M208" s="69">
        <f t="shared" si="110"/>
        <v>0</v>
      </c>
      <c r="N208" s="69">
        <f t="shared" si="110"/>
        <v>0</v>
      </c>
      <c r="O208" s="69">
        <f t="shared" si="110"/>
        <v>0</v>
      </c>
      <c r="P208" s="69">
        <f t="shared" si="110"/>
        <v>0</v>
      </c>
      <c r="Q208" s="69">
        <f t="shared" si="110"/>
        <v>0</v>
      </c>
      <c r="R208" s="69">
        <f t="shared" si="110"/>
        <v>0</v>
      </c>
      <c r="S208" s="67" t="str">
        <f t="shared" si="84"/>
        <v>0</v>
      </c>
      <c r="T208" s="68" t="str">
        <f t="shared" si="85"/>
        <v>0</v>
      </c>
      <c r="U208" s="67" t="str">
        <f t="shared" si="86"/>
        <v>0</v>
      </c>
      <c r="V208" s="67" t="str">
        <f t="shared" si="106"/>
        <v>0</v>
      </c>
      <c r="W208" s="67" t="str">
        <f t="shared" si="107"/>
        <v>0</v>
      </c>
      <c r="X208" s="67" t="str">
        <f t="shared" si="108"/>
        <v>0</v>
      </c>
      <c r="Y208" s="67" t="str">
        <f t="shared" si="99"/>
        <v>0</v>
      </c>
      <c r="Z208" s="67" t="str">
        <f t="shared" si="100"/>
        <v>0</v>
      </c>
      <c r="AA208" s="67" t="str">
        <f t="shared" si="101"/>
        <v>0</v>
      </c>
      <c r="AB208" s="67" t="str">
        <f t="shared" si="102"/>
        <v>0</v>
      </c>
      <c r="AC208" s="67" t="str">
        <f t="shared" si="103"/>
        <v>0</v>
      </c>
      <c r="AD208" s="67" t="str">
        <f t="shared" si="104"/>
        <v>0</v>
      </c>
      <c r="AE208" s="137"/>
      <c r="AF208" s="137"/>
    </row>
    <row r="209" spans="1:32" s="36" customFormat="1" ht="15" x14ac:dyDescent="0.2">
      <c r="A209" s="11"/>
      <c r="B209" s="15"/>
      <c r="C209" s="103" t="s">
        <v>261</v>
      </c>
      <c r="D209" s="66"/>
      <c r="E209" s="66"/>
      <c r="F209" s="66"/>
      <c r="G209" s="66"/>
      <c r="H209" s="66"/>
      <c r="I209" s="66"/>
      <c r="J209" s="66"/>
      <c r="K209" s="66"/>
      <c r="L209" s="66"/>
      <c r="M209" s="66"/>
      <c r="N209" s="66"/>
      <c r="O209" s="66"/>
      <c r="P209" s="66"/>
      <c r="Q209" s="66"/>
      <c r="R209" s="66"/>
      <c r="S209" s="134" t="str">
        <f t="shared" si="84"/>
        <v>0</v>
      </c>
      <c r="T209" s="135" t="str">
        <f t="shared" si="85"/>
        <v>0</v>
      </c>
      <c r="U209" s="134" t="str">
        <f t="shared" si="86"/>
        <v>0</v>
      </c>
      <c r="V209" s="134" t="str">
        <f t="shared" si="106"/>
        <v>0</v>
      </c>
      <c r="W209" s="134" t="str">
        <f t="shared" si="107"/>
        <v>0</v>
      </c>
      <c r="X209" s="134" t="str">
        <f t="shared" si="108"/>
        <v>0</v>
      </c>
      <c r="Y209" s="134" t="str">
        <f t="shared" si="99"/>
        <v>0</v>
      </c>
      <c r="Z209" s="134" t="str">
        <f t="shared" si="100"/>
        <v>0</v>
      </c>
      <c r="AA209" s="134" t="str">
        <f t="shared" si="101"/>
        <v>0</v>
      </c>
      <c r="AB209" s="134" t="str">
        <f t="shared" si="102"/>
        <v>0</v>
      </c>
      <c r="AC209" s="134" t="str">
        <f t="shared" si="103"/>
        <v>0</v>
      </c>
      <c r="AD209" s="134" t="str">
        <f t="shared" si="104"/>
        <v>0</v>
      </c>
      <c r="AE209" s="119"/>
      <c r="AF209" s="119"/>
    </row>
    <row r="210" spans="1:32" s="36" customFormat="1" ht="15.75" thickBot="1" x14ac:dyDescent="0.25">
      <c r="A210" s="11"/>
      <c r="B210" s="15"/>
      <c r="C210" s="103" t="s">
        <v>262</v>
      </c>
      <c r="D210" s="66"/>
      <c r="E210" s="66"/>
      <c r="F210" s="66"/>
      <c r="G210" s="66"/>
      <c r="H210" s="66"/>
      <c r="I210" s="66"/>
      <c r="J210" s="66"/>
      <c r="K210" s="66"/>
      <c r="L210" s="66"/>
      <c r="M210" s="66"/>
      <c r="N210" s="66"/>
      <c r="O210" s="66"/>
      <c r="P210" s="66"/>
      <c r="Q210" s="66"/>
      <c r="R210" s="66"/>
      <c r="S210" s="134" t="str">
        <f t="shared" si="84"/>
        <v>0</v>
      </c>
      <c r="T210" s="135" t="str">
        <f t="shared" si="85"/>
        <v>0</v>
      </c>
      <c r="U210" s="134" t="str">
        <f t="shared" si="86"/>
        <v>0</v>
      </c>
      <c r="V210" s="134" t="str">
        <f t="shared" si="106"/>
        <v>0</v>
      </c>
      <c r="W210" s="134" t="str">
        <f t="shared" si="107"/>
        <v>0</v>
      </c>
      <c r="X210" s="134" t="str">
        <f t="shared" si="108"/>
        <v>0</v>
      </c>
      <c r="Y210" s="134" t="str">
        <f t="shared" si="99"/>
        <v>0</v>
      </c>
      <c r="Z210" s="134" t="str">
        <f t="shared" si="100"/>
        <v>0</v>
      </c>
      <c r="AA210" s="134" t="str">
        <f t="shared" si="101"/>
        <v>0</v>
      </c>
      <c r="AB210" s="134" t="str">
        <f t="shared" si="102"/>
        <v>0</v>
      </c>
      <c r="AC210" s="134" t="str">
        <f t="shared" si="103"/>
        <v>0</v>
      </c>
      <c r="AD210" s="134" t="str">
        <f t="shared" si="104"/>
        <v>0</v>
      </c>
      <c r="AE210" s="119"/>
      <c r="AF210" s="119"/>
    </row>
    <row r="211" spans="1:32" s="35" customFormat="1" ht="17.25" thickTop="1" thickBot="1" x14ac:dyDescent="0.25">
      <c r="A211" s="11" t="s">
        <v>2</v>
      </c>
      <c r="B211" s="12"/>
      <c r="C211" s="105" t="s">
        <v>209</v>
      </c>
      <c r="D211" s="78">
        <f t="shared" ref="D211:R211" si="111">+D197-D198</f>
        <v>0</v>
      </c>
      <c r="E211" s="78">
        <f t="shared" si="111"/>
        <v>0</v>
      </c>
      <c r="F211" s="78">
        <f t="shared" si="111"/>
        <v>0</v>
      </c>
      <c r="G211" s="78">
        <f t="shared" si="111"/>
        <v>0</v>
      </c>
      <c r="H211" s="78">
        <f t="shared" si="111"/>
        <v>0</v>
      </c>
      <c r="I211" s="78">
        <f t="shared" si="111"/>
        <v>0</v>
      </c>
      <c r="J211" s="78">
        <f t="shared" si="111"/>
        <v>0</v>
      </c>
      <c r="K211" s="78">
        <f t="shared" si="111"/>
        <v>0</v>
      </c>
      <c r="L211" s="78">
        <f t="shared" si="111"/>
        <v>0</v>
      </c>
      <c r="M211" s="78">
        <f t="shared" si="111"/>
        <v>0</v>
      </c>
      <c r="N211" s="78">
        <f t="shared" si="111"/>
        <v>0</v>
      </c>
      <c r="O211" s="78">
        <f t="shared" si="111"/>
        <v>0</v>
      </c>
      <c r="P211" s="78">
        <f t="shared" si="111"/>
        <v>0</v>
      </c>
      <c r="Q211" s="78">
        <f t="shared" si="111"/>
        <v>0</v>
      </c>
      <c r="R211" s="78">
        <f t="shared" si="111"/>
        <v>0</v>
      </c>
      <c r="S211" s="79" t="str">
        <f t="shared" si="84"/>
        <v>0</v>
      </c>
      <c r="T211" s="80" t="str">
        <f t="shared" si="85"/>
        <v>0</v>
      </c>
      <c r="U211" s="79" t="str">
        <f t="shared" si="86"/>
        <v>0</v>
      </c>
      <c r="V211" s="79" t="str">
        <f t="shared" si="106"/>
        <v>0</v>
      </c>
      <c r="W211" s="79" t="str">
        <f t="shared" si="107"/>
        <v>0</v>
      </c>
      <c r="X211" s="79" t="str">
        <f t="shared" si="108"/>
        <v>0</v>
      </c>
      <c r="Y211" s="79" t="str">
        <f t="shared" si="99"/>
        <v>0</v>
      </c>
      <c r="Z211" s="79" t="str">
        <f t="shared" si="100"/>
        <v>0</v>
      </c>
      <c r="AA211" s="79" t="str">
        <f t="shared" si="101"/>
        <v>0</v>
      </c>
      <c r="AB211" s="79" t="str">
        <f t="shared" si="102"/>
        <v>0</v>
      </c>
      <c r="AC211" s="79" t="str">
        <f t="shared" si="103"/>
        <v>0</v>
      </c>
      <c r="AD211" s="79" t="str">
        <f t="shared" si="104"/>
        <v>0</v>
      </c>
      <c r="AE211" s="137"/>
      <c r="AF211" s="137"/>
    </row>
    <row r="212" spans="1:32" s="35" customFormat="1" ht="16.5" thickTop="1" x14ac:dyDescent="0.2">
      <c r="A212" s="11" t="s">
        <v>2</v>
      </c>
      <c r="B212" s="12"/>
      <c r="C212" s="106" t="s">
        <v>210</v>
      </c>
      <c r="D212" s="81">
        <f t="shared" ref="D212:R212" si="112">+D213-D215</f>
        <v>0</v>
      </c>
      <c r="E212" s="81">
        <f t="shared" si="112"/>
        <v>0</v>
      </c>
      <c r="F212" s="81">
        <f t="shared" si="112"/>
        <v>0</v>
      </c>
      <c r="G212" s="81">
        <f t="shared" si="112"/>
        <v>0</v>
      </c>
      <c r="H212" s="81">
        <f t="shared" si="112"/>
        <v>0</v>
      </c>
      <c r="I212" s="81">
        <f t="shared" si="112"/>
        <v>0</v>
      </c>
      <c r="J212" s="81">
        <f t="shared" si="112"/>
        <v>0</v>
      </c>
      <c r="K212" s="81">
        <f t="shared" si="112"/>
        <v>0</v>
      </c>
      <c r="L212" s="81">
        <f t="shared" si="112"/>
        <v>0</v>
      </c>
      <c r="M212" s="81">
        <f t="shared" si="112"/>
        <v>0</v>
      </c>
      <c r="N212" s="81">
        <f t="shared" si="112"/>
        <v>0</v>
      </c>
      <c r="O212" s="81">
        <f t="shared" si="112"/>
        <v>0</v>
      </c>
      <c r="P212" s="81">
        <f t="shared" si="112"/>
        <v>0</v>
      </c>
      <c r="Q212" s="81">
        <f t="shared" si="112"/>
        <v>0</v>
      </c>
      <c r="R212" s="81">
        <f t="shared" si="112"/>
        <v>0</v>
      </c>
      <c r="S212" s="82" t="str">
        <f t="shared" si="84"/>
        <v>0</v>
      </c>
      <c r="T212" s="83" t="str">
        <f t="shared" si="85"/>
        <v>0</v>
      </c>
      <c r="U212" s="82" t="str">
        <f t="shared" si="86"/>
        <v>0</v>
      </c>
      <c r="V212" s="82" t="str">
        <f t="shared" si="106"/>
        <v>0</v>
      </c>
      <c r="W212" s="82" t="str">
        <f t="shared" si="107"/>
        <v>0</v>
      </c>
      <c r="X212" s="82" t="str">
        <f t="shared" si="108"/>
        <v>0</v>
      </c>
      <c r="Y212" s="82" t="str">
        <f t="shared" si="99"/>
        <v>0</v>
      </c>
      <c r="Z212" s="82" t="str">
        <f t="shared" si="100"/>
        <v>0</v>
      </c>
      <c r="AA212" s="82" t="str">
        <f t="shared" si="101"/>
        <v>0</v>
      </c>
      <c r="AB212" s="82" t="str">
        <f t="shared" si="102"/>
        <v>0</v>
      </c>
      <c r="AC212" s="82" t="str">
        <f t="shared" si="103"/>
        <v>0</v>
      </c>
      <c r="AD212" s="82" t="str">
        <f t="shared" si="104"/>
        <v>0</v>
      </c>
      <c r="AE212" s="137"/>
      <c r="AF212" s="137"/>
    </row>
    <row r="213" spans="1:32" s="36" customFormat="1" ht="15" x14ac:dyDescent="0.2">
      <c r="A213" s="13" t="s">
        <v>2</v>
      </c>
      <c r="B213" s="13"/>
      <c r="C213" s="103" t="s">
        <v>211</v>
      </c>
      <c r="D213" s="72">
        <f t="shared" ref="D213:R213" si="113">+D214</f>
        <v>0</v>
      </c>
      <c r="E213" s="72">
        <f t="shared" si="113"/>
        <v>0</v>
      </c>
      <c r="F213" s="72">
        <f t="shared" si="113"/>
        <v>0</v>
      </c>
      <c r="G213" s="72">
        <f t="shared" si="113"/>
        <v>0</v>
      </c>
      <c r="H213" s="72">
        <f t="shared" si="113"/>
        <v>0</v>
      </c>
      <c r="I213" s="72">
        <f t="shared" si="113"/>
        <v>0</v>
      </c>
      <c r="J213" s="72">
        <f t="shared" si="113"/>
        <v>0</v>
      </c>
      <c r="K213" s="72">
        <f t="shared" si="113"/>
        <v>0</v>
      </c>
      <c r="L213" s="72">
        <f t="shared" si="113"/>
        <v>0</v>
      </c>
      <c r="M213" s="72">
        <f t="shared" si="113"/>
        <v>0</v>
      </c>
      <c r="N213" s="72">
        <f t="shared" si="113"/>
        <v>0</v>
      </c>
      <c r="O213" s="72">
        <f t="shared" si="113"/>
        <v>0</v>
      </c>
      <c r="P213" s="72">
        <f t="shared" si="113"/>
        <v>0</v>
      </c>
      <c r="Q213" s="72">
        <f t="shared" si="113"/>
        <v>0</v>
      </c>
      <c r="R213" s="72">
        <f t="shared" si="113"/>
        <v>0</v>
      </c>
      <c r="S213" s="67" t="str">
        <f t="shared" si="84"/>
        <v>0</v>
      </c>
      <c r="T213" s="68" t="str">
        <f t="shared" si="85"/>
        <v>0</v>
      </c>
      <c r="U213" s="67" t="str">
        <f t="shared" si="86"/>
        <v>0</v>
      </c>
      <c r="V213" s="67" t="str">
        <f t="shared" si="106"/>
        <v>0</v>
      </c>
      <c r="W213" s="67" t="str">
        <f t="shared" si="107"/>
        <v>0</v>
      </c>
      <c r="X213" s="67" t="str">
        <f t="shared" si="108"/>
        <v>0</v>
      </c>
      <c r="Y213" s="67" t="str">
        <f t="shared" si="99"/>
        <v>0</v>
      </c>
      <c r="Z213" s="67" t="str">
        <f t="shared" si="100"/>
        <v>0</v>
      </c>
      <c r="AA213" s="67" t="str">
        <f t="shared" si="101"/>
        <v>0</v>
      </c>
      <c r="AB213" s="67" t="str">
        <f t="shared" si="102"/>
        <v>0</v>
      </c>
      <c r="AC213" s="67" t="str">
        <f t="shared" si="103"/>
        <v>0</v>
      </c>
      <c r="AD213" s="67" t="str">
        <f t="shared" si="104"/>
        <v>0</v>
      </c>
      <c r="AE213" s="137"/>
      <c r="AF213" s="137"/>
    </row>
    <row r="214" spans="1:32" s="36" customFormat="1" ht="15" x14ac:dyDescent="0.2">
      <c r="A214" s="13" t="s">
        <v>2</v>
      </c>
      <c r="B214" s="18"/>
      <c r="C214" s="103" t="s">
        <v>263</v>
      </c>
      <c r="D214" s="66"/>
      <c r="E214" s="66"/>
      <c r="F214" s="66"/>
      <c r="G214" s="66"/>
      <c r="H214" s="66"/>
      <c r="I214" s="66"/>
      <c r="J214" s="66"/>
      <c r="K214" s="66"/>
      <c r="L214" s="66"/>
      <c r="M214" s="66"/>
      <c r="N214" s="66"/>
      <c r="O214" s="66"/>
      <c r="P214" s="66"/>
      <c r="Q214" s="66"/>
      <c r="R214" s="66"/>
      <c r="S214" s="134" t="str">
        <f t="shared" si="84"/>
        <v>0</v>
      </c>
      <c r="T214" s="135" t="str">
        <f t="shared" si="85"/>
        <v>0</v>
      </c>
      <c r="U214" s="134" t="str">
        <f t="shared" si="86"/>
        <v>0</v>
      </c>
      <c r="V214" s="134" t="str">
        <f t="shared" si="106"/>
        <v>0</v>
      </c>
      <c r="W214" s="134" t="str">
        <f t="shared" si="107"/>
        <v>0</v>
      </c>
      <c r="X214" s="134" t="str">
        <f t="shared" si="108"/>
        <v>0</v>
      </c>
      <c r="Y214" s="134" t="str">
        <f t="shared" si="99"/>
        <v>0</v>
      </c>
      <c r="Z214" s="134" t="str">
        <f t="shared" si="100"/>
        <v>0</v>
      </c>
      <c r="AA214" s="134" t="str">
        <f t="shared" si="101"/>
        <v>0</v>
      </c>
      <c r="AB214" s="134" t="str">
        <f t="shared" si="102"/>
        <v>0</v>
      </c>
      <c r="AC214" s="134" t="str">
        <f t="shared" si="103"/>
        <v>0</v>
      </c>
      <c r="AD214" s="134" t="str">
        <f t="shared" si="104"/>
        <v>0</v>
      </c>
      <c r="AE214" s="119"/>
      <c r="AF214" s="119"/>
    </row>
    <row r="215" spans="1:32" s="36" customFormat="1" ht="15" x14ac:dyDescent="0.2">
      <c r="A215" s="13" t="s">
        <v>2</v>
      </c>
      <c r="B215" s="13"/>
      <c r="C215" s="103" t="s">
        <v>212</v>
      </c>
      <c r="D215" s="72">
        <f t="shared" ref="D215:R215" si="114">SUM(D216:D217)</f>
        <v>0</v>
      </c>
      <c r="E215" s="72">
        <f t="shared" si="114"/>
        <v>0</v>
      </c>
      <c r="F215" s="72">
        <f t="shared" si="114"/>
        <v>0</v>
      </c>
      <c r="G215" s="72">
        <f t="shared" si="114"/>
        <v>0</v>
      </c>
      <c r="H215" s="72">
        <f t="shared" si="114"/>
        <v>0</v>
      </c>
      <c r="I215" s="72">
        <f t="shared" si="114"/>
        <v>0</v>
      </c>
      <c r="J215" s="72">
        <f t="shared" si="114"/>
        <v>0</v>
      </c>
      <c r="K215" s="72">
        <f t="shared" si="114"/>
        <v>0</v>
      </c>
      <c r="L215" s="72">
        <f t="shared" si="114"/>
        <v>0</v>
      </c>
      <c r="M215" s="72">
        <f t="shared" si="114"/>
        <v>0</v>
      </c>
      <c r="N215" s="72">
        <f t="shared" si="114"/>
        <v>0</v>
      </c>
      <c r="O215" s="72">
        <f t="shared" si="114"/>
        <v>0</v>
      </c>
      <c r="P215" s="72">
        <f t="shared" si="114"/>
        <v>0</v>
      </c>
      <c r="Q215" s="72">
        <f t="shared" si="114"/>
        <v>0</v>
      </c>
      <c r="R215" s="72">
        <f t="shared" si="114"/>
        <v>0</v>
      </c>
      <c r="S215" s="67" t="str">
        <f t="shared" si="84"/>
        <v>0</v>
      </c>
      <c r="T215" s="68" t="str">
        <f t="shared" si="85"/>
        <v>0</v>
      </c>
      <c r="U215" s="67" t="str">
        <f t="shared" si="86"/>
        <v>0</v>
      </c>
      <c r="V215" s="67" t="str">
        <f t="shared" si="106"/>
        <v>0</v>
      </c>
      <c r="W215" s="67" t="str">
        <f t="shared" si="107"/>
        <v>0</v>
      </c>
      <c r="X215" s="67" t="str">
        <f t="shared" si="108"/>
        <v>0</v>
      </c>
      <c r="Y215" s="67" t="str">
        <f t="shared" si="99"/>
        <v>0</v>
      </c>
      <c r="Z215" s="67" t="str">
        <f t="shared" si="100"/>
        <v>0</v>
      </c>
      <c r="AA215" s="67" t="str">
        <f t="shared" si="101"/>
        <v>0</v>
      </c>
      <c r="AB215" s="67" t="str">
        <f t="shared" si="102"/>
        <v>0</v>
      </c>
      <c r="AC215" s="67" t="str">
        <f t="shared" si="103"/>
        <v>0</v>
      </c>
      <c r="AD215" s="67" t="str">
        <f t="shared" si="104"/>
        <v>0</v>
      </c>
      <c r="AE215" s="137"/>
      <c r="AF215" s="137"/>
    </row>
    <row r="216" spans="1:32" s="36" customFormat="1" ht="15" x14ac:dyDescent="0.2">
      <c r="A216" s="11" t="s">
        <v>2</v>
      </c>
      <c r="B216" s="15"/>
      <c r="C216" s="103" t="s">
        <v>264</v>
      </c>
      <c r="D216" s="66"/>
      <c r="E216" s="66"/>
      <c r="F216" s="66"/>
      <c r="G216" s="66"/>
      <c r="H216" s="66"/>
      <c r="I216" s="66"/>
      <c r="J216" s="66"/>
      <c r="K216" s="66"/>
      <c r="L216" s="66"/>
      <c r="M216" s="66"/>
      <c r="N216" s="66"/>
      <c r="O216" s="66"/>
      <c r="P216" s="66"/>
      <c r="Q216" s="66"/>
      <c r="R216" s="66"/>
      <c r="S216" s="134" t="str">
        <f t="shared" si="84"/>
        <v>0</v>
      </c>
      <c r="T216" s="135" t="str">
        <f t="shared" si="85"/>
        <v>0</v>
      </c>
      <c r="U216" s="134" t="str">
        <f t="shared" si="86"/>
        <v>0</v>
      </c>
      <c r="V216" s="134" t="str">
        <f t="shared" si="106"/>
        <v>0</v>
      </c>
      <c r="W216" s="134" t="str">
        <f t="shared" si="107"/>
        <v>0</v>
      </c>
      <c r="X216" s="134" t="str">
        <f t="shared" si="108"/>
        <v>0</v>
      </c>
      <c r="Y216" s="134" t="str">
        <f t="shared" si="99"/>
        <v>0</v>
      </c>
      <c r="Z216" s="134" t="str">
        <f t="shared" si="100"/>
        <v>0</v>
      </c>
      <c r="AA216" s="134" t="str">
        <f t="shared" si="101"/>
        <v>0</v>
      </c>
      <c r="AB216" s="134" t="str">
        <f t="shared" si="102"/>
        <v>0</v>
      </c>
      <c r="AC216" s="134" t="str">
        <f t="shared" si="103"/>
        <v>0</v>
      </c>
      <c r="AD216" s="134" t="str">
        <f t="shared" si="104"/>
        <v>0</v>
      </c>
      <c r="AE216" s="119"/>
      <c r="AF216" s="119"/>
    </row>
    <row r="217" spans="1:32" s="36" customFormat="1" ht="15.75" thickBot="1" x14ac:dyDescent="0.25">
      <c r="A217" s="11" t="s">
        <v>2</v>
      </c>
      <c r="B217" s="15"/>
      <c r="C217" s="107" t="s">
        <v>265</v>
      </c>
      <c r="D217" s="66"/>
      <c r="E217" s="66"/>
      <c r="F217" s="66"/>
      <c r="G217" s="66"/>
      <c r="H217" s="66"/>
      <c r="I217" s="66"/>
      <c r="J217" s="66"/>
      <c r="K217" s="66"/>
      <c r="L217" s="66"/>
      <c r="M217" s="66"/>
      <c r="N217" s="66"/>
      <c r="O217" s="66"/>
      <c r="P217" s="66"/>
      <c r="Q217" s="66"/>
      <c r="R217" s="66"/>
      <c r="S217" s="134" t="str">
        <f t="shared" si="84"/>
        <v>0</v>
      </c>
      <c r="T217" s="135" t="str">
        <f t="shared" si="85"/>
        <v>0</v>
      </c>
      <c r="U217" s="134" t="str">
        <f t="shared" si="86"/>
        <v>0</v>
      </c>
      <c r="V217" s="134" t="str">
        <f t="shared" si="106"/>
        <v>0</v>
      </c>
      <c r="W217" s="134" t="str">
        <f t="shared" si="107"/>
        <v>0</v>
      </c>
      <c r="X217" s="134" t="str">
        <f t="shared" si="108"/>
        <v>0</v>
      </c>
      <c r="Y217" s="134" t="str">
        <f t="shared" si="99"/>
        <v>0</v>
      </c>
      <c r="Z217" s="134" t="str">
        <f t="shared" si="100"/>
        <v>0</v>
      </c>
      <c r="AA217" s="134" t="str">
        <f t="shared" si="101"/>
        <v>0</v>
      </c>
      <c r="AB217" s="134" t="str">
        <f t="shared" si="102"/>
        <v>0</v>
      </c>
      <c r="AC217" s="134" t="str">
        <f t="shared" si="103"/>
        <v>0</v>
      </c>
      <c r="AD217" s="134" t="str">
        <f t="shared" si="104"/>
        <v>0</v>
      </c>
      <c r="AE217" s="119"/>
      <c r="AF217" s="119"/>
    </row>
    <row r="218" spans="1:32" ht="17.25" thickTop="1" thickBot="1" x14ac:dyDescent="0.3">
      <c r="A218" s="1" t="s">
        <v>2</v>
      </c>
      <c r="C218" s="108" t="s">
        <v>213</v>
      </c>
      <c r="D218" s="84">
        <f t="shared" ref="D218:R218" si="115">+D211+D212</f>
        <v>0</v>
      </c>
      <c r="E218" s="84">
        <f t="shared" si="115"/>
        <v>0</v>
      </c>
      <c r="F218" s="84">
        <f t="shared" si="115"/>
        <v>0</v>
      </c>
      <c r="G218" s="84">
        <f t="shared" si="115"/>
        <v>0</v>
      </c>
      <c r="H218" s="84">
        <f t="shared" si="115"/>
        <v>0</v>
      </c>
      <c r="I218" s="84">
        <f t="shared" si="115"/>
        <v>0</v>
      </c>
      <c r="J218" s="84">
        <f t="shared" si="115"/>
        <v>0</v>
      </c>
      <c r="K218" s="84">
        <f t="shared" si="115"/>
        <v>0</v>
      </c>
      <c r="L218" s="84">
        <f t="shared" si="115"/>
        <v>0</v>
      </c>
      <c r="M218" s="84">
        <f t="shared" si="115"/>
        <v>0</v>
      </c>
      <c r="N218" s="84">
        <f t="shared" si="115"/>
        <v>0</v>
      </c>
      <c r="O218" s="84">
        <f t="shared" si="115"/>
        <v>0</v>
      </c>
      <c r="P218" s="84">
        <f t="shared" si="115"/>
        <v>0</v>
      </c>
      <c r="Q218" s="84">
        <f t="shared" si="115"/>
        <v>0</v>
      </c>
      <c r="R218" s="84">
        <f t="shared" si="115"/>
        <v>0</v>
      </c>
      <c r="S218" s="85" t="str">
        <f t="shared" si="84"/>
        <v>0</v>
      </c>
      <c r="T218" s="85" t="str">
        <f t="shared" si="85"/>
        <v>0</v>
      </c>
      <c r="U218" s="85" t="str">
        <f t="shared" si="86"/>
        <v>0</v>
      </c>
      <c r="V218" s="85" t="str">
        <f t="shared" si="106"/>
        <v>0</v>
      </c>
      <c r="W218" s="85" t="str">
        <f t="shared" si="107"/>
        <v>0</v>
      </c>
      <c r="X218" s="85" t="str">
        <f t="shared" si="108"/>
        <v>0</v>
      </c>
      <c r="Y218" s="85" t="str">
        <f t="shared" si="99"/>
        <v>0</v>
      </c>
      <c r="Z218" s="85" t="str">
        <f t="shared" si="100"/>
        <v>0</v>
      </c>
      <c r="AA218" s="85" t="str">
        <f t="shared" si="101"/>
        <v>0</v>
      </c>
      <c r="AB218" s="85" t="str">
        <f t="shared" si="102"/>
        <v>0</v>
      </c>
      <c r="AC218" s="85" t="str">
        <f t="shared" si="103"/>
        <v>0</v>
      </c>
      <c r="AD218" s="85" t="str">
        <f t="shared" si="104"/>
        <v>0</v>
      </c>
      <c r="AE218" s="138"/>
      <c r="AF218" s="138"/>
    </row>
    <row r="219" spans="1:32" ht="14.1" customHeight="1" x14ac:dyDescent="0.2">
      <c r="C219" s="109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</row>
    <row r="220" spans="1:32" ht="14.1" customHeight="1" x14ac:dyDescent="0.2">
      <c r="C220" s="22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</row>
    <row r="221" spans="1:32" ht="14.1" customHeight="1" x14ac:dyDescent="0.2">
      <c r="C221" s="22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</row>
    <row r="222" spans="1:32" ht="36" customHeight="1" x14ac:dyDescent="0.25">
      <c r="C222" s="57" t="s">
        <v>305</v>
      </c>
      <c r="D222" s="120" t="s">
        <v>214</v>
      </c>
      <c r="E222" s="120"/>
      <c r="F222" s="120"/>
      <c r="G222" s="121"/>
      <c r="H222" s="121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</row>
    <row r="223" spans="1:32" ht="36" customHeight="1" x14ac:dyDescent="0.25">
      <c r="C223" s="57"/>
      <c r="D223" s="58"/>
      <c r="E223" s="58"/>
      <c r="F223" s="58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</row>
    <row r="224" spans="1:32" ht="45" customHeight="1" x14ac:dyDescent="0.25">
      <c r="C224" s="57" t="s">
        <v>304</v>
      </c>
      <c r="D224" s="120" t="s">
        <v>214</v>
      </c>
      <c r="E224" s="120"/>
      <c r="F224" s="120"/>
      <c r="G224" s="121"/>
      <c r="H224" s="121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</row>
    <row r="225" spans="3:32" ht="14.1" customHeight="1" x14ac:dyDescent="0.2">
      <c r="C225" s="22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</row>
    <row r="245" spans="4:18" ht="14.1" customHeight="1" x14ac:dyDescent="0.2"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</row>
    <row r="246" spans="4:18" ht="14.1" customHeight="1" x14ac:dyDescent="0.2"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</row>
    <row r="247" spans="4:18" ht="14.1" customHeight="1" x14ac:dyDescent="0.2"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</row>
    <row r="248" spans="4:18" ht="14.1" customHeight="1" x14ac:dyDescent="0.2"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</row>
    <row r="249" spans="4:18" ht="14.1" customHeight="1" x14ac:dyDescent="0.2"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</row>
    <row r="421" spans="3:7" ht="14.1" customHeight="1" x14ac:dyDescent="0.2">
      <c r="C421" s="7" t="s">
        <v>215</v>
      </c>
      <c r="D421" s="10">
        <f>+D12</f>
        <v>0</v>
      </c>
      <c r="E421" s="10">
        <f>+E12</f>
        <v>0</v>
      </c>
      <c r="F421" s="10">
        <f>+F12</f>
        <v>0</v>
      </c>
      <c r="G421" s="10">
        <f>+G12</f>
        <v>0</v>
      </c>
    </row>
    <row r="422" spans="3:7" ht="14.1" customHeight="1" x14ac:dyDescent="0.2">
      <c r="C422" s="7" t="s">
        <v>216</v>
      </c>
      <c r="D422" s="10">
        <f>+D96</f>
        <v>0</v>
      </c>
      <c r="E422" s="10">
        <f>+E96</f>
        <v>0</v>
      </c>
      <c r="F422" s="10">
        <f>+F96</f>
        <v>0</v>
      </c>
      <c r="G422" s="10">
        <f>+G96</f>
        <v>0</v>
      </c>
    </row>
    <row r="423" spans="3:7" ht="14.1" customHeight="1" x14ac:dyDescent="0.2">
      <c r="C423" s="7" t="s">
        <v>217</v>
      </c>
      <c r="D423" s="10">
        <f>+D138</f>
        <v>0</v>
      </c>
      <c r="E423" s="10">
        <f>+E138</f>
        <v>0</v>
      </c>
      <c r="F423" s="10">
        <f>+F138</f>
        <v>0</v>
      </c>
      <c r="G423" s="10">
        <f>+G138</f>
        <v>0</v>
      </c>
    </row>
    <row r="424" spans="3:7" ht="14.1" customHeight="1" x14ac:dyDescent="0.2">
      <c r="C424" s="7" t="s">
        <v>218</v>
      </c>
      <c r="D424" s="10">
        <f>+D218*-1</f>
        <v>0</v>
      </c>
      <c r="E424" s="10">
        <f>+E218*-1</f>
        <v>0</v>
      </c>
      <c r="F424" s="10">
        <f>+F218*-1</f>
        <v>0</v>
      </c>
      <c r="G424" s="10">
        <f>+G218*-1</f>
        <v>0</v>
      </c>
    </row>
    <row r="425" spans="3:7" ht="14.1" customHeight="1" x14ac:dyDescent="0.2">
      <c r="D425" s="24">
        <f>SUBTOTAL(9,D421:D424)</f>
        <v>0</v>
      </c>
      <c r="E425" s="24">
        <f>SUBTOTAL(9,E421:E424)</f>
        <v>0</v>
      </c>
      <c r="F425" s="24">
        <f>SUBTOTAL(9,F421:F424)</f>
        <v>0</v>
      </c>
      <c r="G425" s="24">
        <f>SUBTOTAL(9,G421:G424)</f>
        <v>0</v>
      </c>
    </row>
    <row r="426" spans="3:7" ht="14.1" customHeight="1" x14ac:dyDescent="0.2">
      <c r="C426" s="7" t="s">
        <v>219</v>
      </c>
      <c r="D426" s="10">
        <f>+D160</f>
        <v>0</v>
      </c>
      <c r="E426" s="10">
        <f>+E160</f>
        <v>0</v>
      </c>
      <c r="F426" s="10">
        <f>+F160</f>
        <v>0</v>
      </c>
      <c r="G426" s="10">
        <f>+G160</f>
        <v>0</v>
      </c>
    </row>
    <row r="427" spans="3:7" ht="14.1" customHeight="1" x14ac:dyDescent="0.2">
      <c r="C427" s="7" t="s">
        <v>220</v>
      </c>
      <c r="D427" s="10">
        <f>+D180</f>
        <v>0</v>
      </c>
      <c r="E427" s="10">
        <f>+E180</f>
        <v>0</v>
      </c>
      <c r="F427" s="10">
        <f>+F180</f>
        <v>0</v>
      </c>
      <c r="G427" s="10">
        <f>+G180</f>
        <v>0</v>
      </c>
    </row>
    <row r="428" spans="3:7" ht="14.1" customHeight="1" x14ac:dyDescent="0.2">
      <c r="C428" s="7" t="s">
        <v>221</v>
      </c>
      <c r="D428" s="10">
        <f>+D198</f>
        <v>0</v>
      </c>
      <c r="E428" s="10">
        <f>+E198</f>
        <v>0</v>
      </c>
      <c r="F428" s="10">
        <f>+F198</f>
        <v>0</v>
      </c>
      <c r="G428" s="10">
        <f>+G198</f>
        <v>0</v>
      </c>
    </row>
    <row r="429" spans="3:7" ht="14.1" customHeight="1" x14ac:dyDescent="0.2">
      <c r="C429" s="7" t="s">
        <v>222</v>
      </c>
      <c r="D429" s="10">
        <f>+D215</f>
        <v>0</v>
      </c>
      <c r="E429" s="10">
        <f>+E215</f>
        <v>0</v>
      </c>
      <c r="F429" s="10">
        <f>+F215</f>
        <v>0</v>
      </c>
      <c r="G429" s="10">
        <f>+G215</f>
        <v>0</v>
      </c>
    </row>
    <row r="430" spans="3:7" ht="14.1" customHeight="1" x14ac:dyDescent="0.2">
      <c r="D430" s="24">
        <f>SUBTOTAL(9,D426:D429)</f>
        <v>0</v>
      </c>
      <c r="E430" s="24">
        <f>SUBTOTAL(9,E426:E429)</f>
        <v>0</v>
      </c>
      <c r="F430" s="24">
        <f>SUBTOTAL(9,F426:F429)</f>
        <v>0</v>
      </c>
      <c r="G430" s="24">
        <f>SUBTOTAL(9,G426:G429)</f>
        <v>0</v>
      </c>
    </row>
  </sheetData>
  <sheetProtection password="CF3A" sheet="1" formatColumns="0" selectLockedCells="1"/>
  <mergeCells count="9">
    <mergeCell ref="D2:P2"/>
    <mergeCell ref="D4:P4"/>
    <mergeCell ref="AE8:AE9"/>
    <mergeCell ref="AF8:AF9"/>
    <mergeCell ref="C8:C10"/>
    <mergeCell ref="D8:F8"/>
    <mergeCell ref="S8:AB8"/>
    <mergeCell ref="D3:H3"/>
    <mergeCell ref="C5:G5"/>
  </mergeCells>
  <printOptions horizontalCentered="1" gridLines="1"/>
  <pageMargins left="0" right="0" top="0" bottom="0.59055118110236227" header="0" footer="0"/>
  <pageSetup paperSize="518" scale="29" fitToHeight="3" orientation="landscape" r:id="rId1"/>
  <headerFooter alignWithMargins="0">
    <oddHeader>&amp;C&amp;A</oddHeader>
    <oddFooter xml:space="preserve">&amp;C&amp;G&amp;R&amp;14 10-F.02
V.11 
</oddFooter>
  </headerFooter>
  <colBreaks count="1" manualBreakCount="1">
    <brk id="16" min="1" max="167" man="1"/>
  </colBreak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Button 1">
              <controlPr defaultSize="0" print="0" autoFill="0" autoPict="0" macro="[0]!Agregado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2</xdr:col>
                    <xdr:colOff>819150</xdr:colOff>
                    <xdr:row>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Button 2">
              <controlPr defaultSize="0" print="0" autoFill="0" autoPict="0" macro="[0]!Desgregado">
                <anchor moveWithCells="1" sizeWithCells="1">
                  <from>
                    <xdr:col>2</xdr:col>
                    <xdr:colOff>819150</xdr:colOff>
                    <xdr:row>0</xdr:row>
                    <xdr:rowOff>0</xdr:rowOff>
                  </from>
                  <to>
                    <xdr:col>2</xdr:col>
                    <xdr:colOff>1885950</xdr:colOff>
                    <xdr:row>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7" name="Drop Down 225">
              <controlPr defaultSize="0" print="0" autoLine="0" autoPict="0">
                <anchor moveWithCells="1">
                  <from>
                    <xdr:col>3</xdr:col>
                    <xdr:colOff>66675</xdr:colOff>
                    <xdr:row>8</xdr:row>
                    <xdr:rowOff>161925</xdr:rowOff>
                  </from>
                  <to>
                    <xdr:col>3</xdr:col>
                    <xdr:colOff>1314450</xdr:colOff>
                    <xdr:row>8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8" name="Button 228">
              <controlPr defaultSize="0" print="0" autoFill="0" autoPict="0" macro="[0]!Agregado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3</xdr:col>
                    <xdr:colOff>819150</xdr:colOff>
                    <xdr:row>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9" name="Button 229">
              <controlPr defaultSize="0" print="0" autoFill="0" autoPict="0" macro="[0]!Desgregado">
                <anchor moveWithCells="1" sizeWithCells="1">
                  <from>
                    <xdr:col>3</xdr:col>
                    <xdr:colOff>819150</xdr:colOff>
                    <xdr:row>0</xdr:row>
                    <xdr:rowOff>0</xdr:rowOff>
                  </from>
                  <to>
                    <xdr:col>4</xdr:col>
                    <xdr:colOff>0</xdr:colOff>
                    <xdr:row>1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5</vt:i4>
      </vt:variant>
    </vt:vector>
  </HeadingPairs>
  <TitlesOfParts>
    <vt:vector size="7" baseType="lpstr">
      <vt:lpstr>ENTIDADES</vt:lpstr>
      <vt:lpstr>10-f.02</vt:lpstr>
      <vt:lpstr>'10-f.02'!Área_de_impresión</vt:lpstr>
      <vt:lpstr>ENTIDADES!Entidades</vt:lpstr>
      <vt:lpstr>Entidades</vt:lpstr>
      <vt:lpstr>meses</vt:lpstr>
      <vt:lpstr>'10-f.02'!Títulos_a_imprimir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Jimmy Alberto Martinez Merchan</dc:creator>
  <cp:lastModifiedBy>Fanny Guerrero Rodriguez</cp:lastModifiedBy>
  <cp:lastPrinted>2020-02-17T15:19:27Z</cp:lastPrinted>
  <dcterms:created xsi:type="dcterms:W3CDTF">2011-06-30T15:41:45Z</dcterms:created>
  <dcterms:modified xsi:type="dcterms:W3CDTF">2020-08-05T16:57:27Z</dcterms:modified>
</cp:coreProperties>
</file>